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595" windowHeight="5385"/>
  </bookViews>
  <sheets>
    <sheet name="Données" sheetId="1" r:id="rId1"/>
    <sheet name="Stats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C14" i="3" l="1"/>
  <c r="B14" i="3" s="1"/>
  <c r="C13" i="3"/>
  <c r="B13" i="3" s="1"/>
  <c r="C12" i="3"/>
  <c r="B12" i="3" s="1"/>
  <c r="C11" i="3"/>
  <c r="B11" i="3" s="1"/>
  <c r="C10" i="3"/>
  <c r="B10" i="3" s="1"/>
  <c r="C9" i="3"/>
  <c r="B9" i="3" s="1"/>
  <c r="C8" i="3"/>
  <c r="B8" i="3" s="1"/>
  <c r="C7" i="3"/>
  <c r="B7" i="3" s="1"/>
  <c r="C6" i="3"/>
  <c r="B6" i="3" s="1"/>
  <c r="C5" i="3"/>
  <c r="B5" i="3" s="1"/>
  <c r="C4" i="3"/>
  <c r="B4" i="3" s="1"/>
  <c r="C3" i="3"/>
  <c r="B3" i="3" s="1"/>
  <c r="C2" i="3"/>
  <c r="B2" i="3" s="1"/>
  <c r="C1" i="3"/>
  <c r="B1" i="3" s="1"/>
  <c r="F23" i="1" l="1"/>
  <c r="F7" i="1" l="1"/>
  <c r="F9" i="1"/>
  <c r="E9" i="1" s="1"/>
  <c r="F8" i="1" l="1"/>
  <c r="F10" i="1"/>
  <c r="F11" i="1"/>
  <c r="F12" i="1"/>
  <c r="F13" i="1"/>
  <c r="F14" i="1"/>
  <c r="F15" i="1"/>
  <c r="F16" i="1"/>
  <c r="F17" i="1"/>
  <c r="F18" i="1"/>
  <c r="F19" i="1"/>
  <c r="F20" i="1"/>
  <c r="F21" i="1" l="1"/>
  <c r="F22" i="1" l="1"/>
  <c r="E20" i="1"/>
  <c r="E10" i="1"/>
  <c r="E8" i="1"/>
  <c r="E13" i="1"/>
  <c r="E7" i="1"/>
  <c r="E12" i="1"/>
  <c r="E14" i="1"/>
  <c r="E19" i="1"/>
  <c r="E15" i="1"/>
  <c r="E11" i="1"/>
  <c r="E18" i="1"/>
  <c r="E17" i="1"/>
  <c r="E16" i="1"/>
  <c r="E21" i="1" l="1"/>
</calcChain>
</file>

<file path=xl/sharedStrings.xml><?xml version="1.0" encoding="utf-8"?>
<sst xmlns="http://schemas.openxmlformats.org/spreadsheetml/2006/main" count="201" uniqueCount="177">
  <si>
    <t>Photo N°</t>
  </si>
  <si>
    <t>Points</t>
  </si>
  <si>
    <t>Somme</t>
  </si>
  <si>
    <t>VOTANTS</t>
  </si>
  <si>
    <t>mat</t>
  </si>
  <si>
    <t>lemoine</t>
  </si>
  <si>
    <t>germ</t>
  </si>
  <si>
    <t>jules</t>
  </si>
  <si>
    <t>coutographe</t>
  </si>
  <si>
    <t>Sébastien</t>
  </si>
  <si>
    <t>Auteur</t>
  </si>
  <si>
    <t>dolphens</t>
  </si>
  <si>
    <t>Nbre pts</t>
  </si>
  <si>
    <t>yojimbo</t>
  </si>
  <si>
    <t>Tigre Blanc</t>
  </si>
  <si>
    <t>bakelite</t>
  </si>
  <si>
    <t>SwissTool</t>
  </si>
  <si>
    <t>EPPPELL</t>
  </si>
  <si>
    <t>Mag77</t>
  </si>
  <si>
    <t>bat</t>
  </si>
  <si>
    <t>steph</t>
  </si>
  <si>
    <t>Taka Takata</t>
  </si>
  <si>
    <t>Laurent</t>
  </si>
  <si>
    <t xml:space="preserve">Jlm </t>
  </si>
  <si>
    <t>GTCAEN</t>
  </si>
  <si>
    <t>nicolas</t>
  </si>
  <si>
    <t>Damien</t>
  </si>
  <si>
    <t>Min.s</t>
  </si>
  <si>
    <t>capucine</t>
  </si>
  <si>
    <t>Elly</t>
  </si>
  <si>
    <t>fontaine alain</t>
  </si>
  <si>
    <t>Haddock</t>
  </si>
  <si>
    <t>jojopointcom</t>
  </si>
  <si>
    <t>karim</t>
  </si>
  <si>
    <t>jp</t>
  </si>
  <si>
    <t>popo</t>
  </si>
  <si>
    <t>Fred</t>
  </si>
  <si>
    <t>mare</t>
  </si>
  <si>
    <t>4vents</t>
  </si>
  <si>
    <t>Manue</t>
  </si>
  <si>
    <t>Eric</t>
  </si>
  <si>
    <t>Stéphanie</t>
  </si>
  <si>
    <t>ThierryG</t>
  </si>
  <si>
    <t>rené</t>
  </si>
  <si>
    <t>laurent D</t>
  </si>
  <si>
    <t>Christophe</t>
  </si>
  <si>
    <t>Coutographe</t>
  </si>
  <si>
    <t>Fr@nk</t>
  </si>
  <si>
    <t>Jean-Marie</t>
  </si>
  <si>
    <t>Jérémy</t>
  </si>
  <si>
    <t>Léo Greenspider</t>
  </si>
  <si>
    <t>Manu</t>
  </si>
  <si>
    <t>Michaël</t>
  </si>
  <si>
    <t>Miko</t>
  </si>
  <si>
    <t>NoPanic</t>
  </si>
  <si>
    <t>Siremania</t>
  </si>
  <si>
    <t>Yojimbo</t>
  </si>
  <si>
    <t>Bakelite</t>
  </si>
  <si>
    <t>rimK</t>
  </si>
  <si>
    <t>RANG</t>
  </si>
  <si>
    <t>Michel</t>
  </si>
  <si>
    <t>JEROME DJE DJE</t>
  </si>
  <si>
    <t>alexandre</t>
  </si>
  <si>
    <t>Tom</t>
  </si>
  <si>
    <t>Mat</t>
  </si>
  <si>
    <t>bru</t>
  </si>
  <si>
    <t>MAJ</t>
  </si>
  <si>
    <t>CARON</t>
  </si>
  <si>
    <t>Eliab</t>
  </si>
  <si>
    <t>Gladys</t>
  </si>
  <si>
    <t>DUBOIS</t>
  </si>
  <si>
    <t>Xavier MORVAN</t>
  </si>
  <si>
    <t>sopmodm4</t>
  </si>
  <si>
    <t>Flore</t>
  </si>
  <si>
    <t>Emma Deuxcentchats</t>
  </si>
  <si>
    <t>Nancy Lou</t>
  </si>
  <si>
    <t>patrice</t>
  </si>
  <si>
    <t>agathe</t>
  </si>
  <si>
    <t>samourai27</t>
  </si>
  <si>
    <t>Christelle P.</t>
  </si>
  <si>
    <t>Les VIMS CSTJ</t>
  </si>
  <si>
    <t>TOTAL</t>
  </si>
  <si>
    <t>Moyenne.</t>
  </si>
  <si>
    <t>CS</t>
  </si>
  <si>
    <t>jour de vote</t>
  </si>
  <si>
    <t>n°</t>
  </si>
  <si>
    <t>²</t>
  </si>
  <si>
    <t>Guichard</t>
  </si>
  <si>
    <t>rem</t>
  </si>
  <si>
    <t>frederic</t>
  </si>
  <si>
    <t>Candice</t>
  </si>
  <si>
    <t>claude</t>
  </si>
  <si>
    <t>luc</t>
  </si>
  <si>
    <t>nico</t>
  </si>
  <si>
    <t>noki42</t>
  </si>
  <si>
    <t>lorphelin</t>
  </si>
  <si>
    <t>Bricca</t>
  </si>
  <si>
    <t>tintin edc</t>
  </si>
  <si>
    <t>Pierre</t>
  </si>
  <si>
    <t>Gaelle</t>
  </si>
  <si>
    <t>flo</t>
  </si>
  <si>
    <t>benoit Mare</t>
  </si>
  <si>
    <t xml:space="preserve"> teuf man</t>
  </si>
  <si>
    <t>toinou83</t>
  </si>
  <si>
    <t>Luc</t>
  </si>
  <si>
    <t>loic</t>
  </si>
  <si>
    <t>camille</t>
  </si>
  <si>
    <t>Miss_ambrounet</t>
  </si>
  <si>
    <t>clara</t>
  </si>
  <si>
    <t xml:space="preserve">Lea </t>
  </si>
  <si>
    <t>L'organe</t>
  </si>
  <si>
    <t>Romain</t>
  </si>
  <si>
    <t>franck</t>
  </si>
  <si>
    <t>macgivre</t>
  </si>
  <si>
    <t>Cédric</t>
  </si>
  <si>
    <t>Francesco</t>
  </si>
  <si>
    <t>Herminien</t>
  </si>
  <si>
    <t>Wolfy</t>
  </si>
  <si>
    <t>SylvainH</t>
  </si>
  <si>
    <t>urodelus</t>
  </si>
  <si>
    <t>Florian</t>
  </si>
  <si>
    <t>tatao</t>
  </si>
  <si>
    <t>francis eugène</t>
  </si>
  <si>
    <t>Mel</t>
  </si>
  <si>
    <t>Dotée</t>
  </si>
  <si>
    <t>Mohamed</t>
  </si>
  <si>
    <t>Zoe</t>
  </si>
  <si>
    <t>Mutof</t>
  </si>
  <si>
    <t>Thea</t>
  </si>
  <si>
    <t>Evelyne</t>
  </si>
  <si>
    <t>Roussille</t>
  </si>
  <si>
    <t>Pascal</t>
  </si>
  <si>
    <t>Bertranb</t>
  </si>
  <si>
    <t>patrick</t>
  </si>
  <si>
    <t>Olivier</t>
  </si>
  <si>
    <t>Villette</t>
  </si>
  <si>
    <t>Alexis</t>
  </si>
  <si>
    <t>Alexandra</t>
  </si>
  <si>
    <t>christian</t>
  </si>
  <si>
    <t>Alain</t>
  </si>
  <si>
    <t>Fanny</t>
  </si>
  <si>
    <t>FOX</t>
  </si>
  <si>
    <t>Part des votes</t>
  </si>
  <si>
    <t>( % )</t>
  </si>
  <si>
    <t>tanchon</t>
  </si>
  <si>
    <t>Sylvaine LE G.</t>
  </si>
  <si>
    <t>charle</t>
  </si>
  <si>
    <t>éric</t>
  </si>
  <si>
    <t>Huynh</t>
  </si>
  <si>
    <t>Patrick</t>
  </si>
  <si>
    <t>Françoise</t>
  </si>
  <si>
    <t>Martine</t>
  </si>
  <si>
    <t>Mathilde</t>
  </si>
  <si>
    <t>Fab</t>
  </si>
  <si>
    <t>jacques</t>
  </si>
  <si>
    <t>Mike</t>
  </si>
  <si>
    <t>albo_sekirata</t>
  </si>
  <si>
    <t xml:space="preserve">Michel </t>
  </si>
  <si>
    <t>louis</t>
  </si>
  <si>
    <t>Jacques</t>
  </si>
  <si>
    <t>delphine</t>
  </si>
  <si>
    <t>Richard</t>
  </si>
  <si>
    <t xml:space="preserve">Ivan </t>
  </si>
  <si>
    <t>olivier</t>
  </si>
  <si>
    <t>Arnaud</t>
  </si>
  <si>
    <t>Regis</t>
  </si>
  <si>
    <t>Karl</t>
  </si>
  <si>
    <t>Alex</t>
  </si>
  <si>
    <t>NOK</t>
  </si>
  <si>
    <t>Greg</t>
  </si>
  <si>
    <t>Bernard</t>
  </si>
  <si>
    <t>Pascalou</t>
  </si>
  <si>
    <t>Bruno</t>
  </si>
  <si>
    <t>Franck</t>
  </si>
  <si>
    <t>laurence</t>
  </si>
  <si>
    <t>José</t>
  </si>
  <si>
    <t>Nono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</si>
</sst>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7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1" xfId="1" applyFon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5" borderId="0" xfId="3" applyFont="1"/>
    <xf numFmtId="0" fontId="1" fillId="5" borderId="10" xfId="3" applyFont="1" applyBorder="1"/>
    <xf numFmtId="0" fontId="1" fillId="5" borderId="7" xfId="3" applyFont="1" applyBorder="1"/>
    <xf numFmtId="0" fontId="2" fillId="7" borderId="0" xfId="0" applyFont="1" applyFill="1"/>
    <xf numFmtId="0" fontId="0" fillId="7" borderId="0" xfId="0" applyFill="1"/>
    <xf numFmtId="0" fontId="3" fillId="4" borderId="4" xfId="2" applyBorder="1" applyAlignment="1">
      <alignment horizontal="center"/>
    </xf>
    <xf numFmtId="0" fontId="3" fillId="4" borderId="5" xfId="2" applyBorder="1" applyAlignment="1">
      <alignment horizontal="center"/>
    </xf>
    <xf numFmtId="0" fontId="2" fillId="3" borderId="11" xfId="1" applyFont="1" applyBorder="1"/>
    <xf numFmtId="0" fontId="2" fillId="3" borderId="12" xfId="1" applyFont="1" applyBorder="1" applyAlignment="1">
      <alignment horizontal="center"/>
    </xf>
    <xf numFmtId="0" fontId="2" fillId="3" borderId="13" xfId="1" applyFont="1" applyBorder="1"/>
    <xf numFmtId="0" fontId="2" fillId="3" borderId="14" xfId="1" applyFont="1" applyBorder="1"/>
    <xf numFmtId="0" fontId="0" fillId="0" borderId="5" xfId="0" applyFont="1" applyBorder="1" applyAlignment="1">
      <alignment horizontal="center"/>
    </xf>
    <xf numFmtId="14" fontId="2" fillId="7" borderId="0" xfId="0" applyNumberFormat="1" applyFont="1" applyFill="1"/>
    <xf numFmtId="164" fontId="0" fillId="7" borderId="0" xfId="0" applyNumberFormat="1" applyFill="1"/>
    <xf numFmtId="0" fontId="0" fillId="8" borderId="0" xfId="0" applyFill="1"/>
    <xf numFmtId="14" fontId="5" fillId="3" borderId="12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6" fillId="7" borderId="0" xfId="0" applyFont="1" applyFill="1"/>
    <xf numFmtId="0" fontId="6" fillId="3" borderId="11" xfId="1" applyFont="1" applyBorder="1"/>
    <xf numFmtId="0" fontId="6" fillId="2" borderId="1" xfId="0" applyFont="1" applyFill="1" applyBorder="1" applyAlignment="1">
      <alignment horizontal="center"/>
    </xf>
    <xf numFmtId="0" fontId="7" fillId="3" borderId="12" xfId="1" applyFont="1" applyBorder="1" applyAlignment="1">
      <alignment horizontal="center"/>
    </xf>
    <xf numFmtId="0" fontId="6" fillId="0" borderId="0" xfId="0" applyFont="1"/>
    <xf numFmtId="0" fontId="2" fillId="7" borderId="0" xfId="0" applyFont="1" applyFill="1" applyAlignment="1">
      <alignment horizontal="left" vertical="top"/>
    </xf>
    <xf numFmtId="0" fontId="2" fillId="3" borderId="16" xfId="1" applyFont="1" applyBorder="1" applyAlignment="1">
      <alignment horizontal="center"/>
    </xf>
    <xf numFmtId="0" fontId="2" fillId="3" borderId="15" xfId="1" applyFont="1" applyBorder="1" applyAlignment="1">
      <alignment horizontal="center"/>
    </xf>
    <xf numFmtId="0" fontId="2" fillId="3" borderId="17" xfId="1" applyFont="1" applyBorder="1" applyAlignment="1">
      <alignment horizontal="center" wrapText="1"/>
    </xf>
    <xf numFmtId="0" fontId="1" fillId="5" borderId="18" xfId="3" applyFont="1" applyBorder="1"/>
    <xf numFmtId="0" fontId="3" fillId="4" borderId="20" xfId="2" applyBorder="1" applyAlignment="1">
      <alignment horizontal="center"/>
    </xf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7" borderId="1" xfId="0" applyFont="1" applyFill="1" applyBorder="1" applyAlignment="1">
      <alignment horizontal="left"/>
    </xf>
    <xf numFmtId="0" fontId="2" fillId="3" borderId="16" xfId="1" applyFont="1" applyBorder="1" applyAlignment="1">
      <alignment horizontal="center"/>
    </xf>
    <xf numFmtId="0" fontId="2" fillId="9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3" borderId="1" xfId="1" applyFont="1" applyBorder="1" applyAlignment="1">
      <alignment horizontal="center"/>
    </xf>
    <xf numFmtId="14" fontId="10" fillId="3" borderId="12" xfId="1" applyNumberFormat="1" applyFont="1" applyBorder="1" applyAlignment="1">
      <alignment horizontal="center"/>
    </xf>
    <xf numFmtId="0" fontId="9" fillId="3" borderId="12" xfId="1" applyFont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0" fillId="7" borderId="0" xfId="0" applyFill="1" applyBorder="1" applyAlignment="1">
      <alignment horizontal="center"/>
    </xf>
    <xf numFmtId="0" fontId="2" fillId="3" borderId="23" xfId="1" applyFont="1" applyBorder="1" applyAlignment="1">
      <alignment horizontal="center"/>
    </xf>
    <xf numFmtId="0" fontId="7" fillId="3" borderId="23" xfId="1" applyFont="1" applyBorder="1" applyAlignment="1">
      <alignment horizontal="center"/>
    </xf>
    <xf numFmtId="0" fontId="7" fillId="3" borderId="16" xfId="1" applyFont="1" applyBorder="1" applyAlignment="1">
      <alignment horizontal="center"/>
    </xf>
    <xf numFmtId="14" fontId="5" fillId="3" borderId="23" xfId="1" applyNumberFormat="1" applyFont="1" applyBorder="1" applyAlignment="1">
      <alignment horizontal="center"/>
    </xf>
    <xf numFmtId="14" fontId="5" fillId="3" borderId="16" xfId="1" applyNumberFormat="1" applyFont="1" applyBorder="1" applyAlignment="1">
      <alignment horizontal="center"/>
    </xf>
    <xf numFmtId="2" fontId="1" fillId="5" borderId="10" xfId="3" applyNumberFormat="1" applyFont="1" applyBorder="1" applyAlignment="1">
      <alignment horizontal="center"/>
    </xf>
    <xf numFmtId="2" fontId="1" fillId="5" borderId="19" xfId="3" applyNumberFormat="1" applyFont="1" applyBorder="1" applyAlignment="1">
      <alignment horizontal="center"/>
    </xf>
    <xf numFmtId="0" fontId="12" fillId="5" borderId="5" xfId="3" applyFont="1" applyBorder="1" applyAlignment="1">
      <alignment horizontal="center"/>
    </xf>
    <xf numFmtId="0" fontId="11" fillId="5" borderId="7" xfId="3" applyFont="1" applyBorder="1"/>
    <xf numFmtId="2" fontId="11" fillId="5" borderId="10" xfId="3" applyNumberFormat="1" applyFont="1" applyBorder="1" applyAlignment="1">
      <alignment horizontal="center"/>
    </xf>
    <xf numFmtId="0" fontId="1" fillId="5" borderId="4" xfId="3" applyFont="1" applyBorder="1" applyAlignment="1">
      <alignment horizontal="center"/>
    </xf>
    <xf numFmtId="0" fontId="1" fillId="5" borderId="5" xfId="3" applyFont="1" applyBorder="1" applyAlignment="1">
      <alignment horizontal="center"/>
    </xf>
    <xf numFmtId="0" fontId="11" fillId="5" borderId="5" xfId="3" applyFont="1" applyBorder="1" applyAlignment="1">
      <alignment horizontal="center"/>
    </xf>
    <xf numFmtId="0" fontId="1" fillId="5" borderId="3" xfId="3" applyFont="1" applyBorder="1" applyAlignment="1">
      <alignment horizontal="center"/>
    </xf>
    <xf numFmtId="0" fontId="11" fillId="4" borderId="5" xfId="2" applyFont="1" applyBorder="1" applyAlignment="1">
      <alignment horizontal="center"/>
    </xf>
    <xf numFmtId="0" fontId="13" fillId="5" borderId="5" xfId="3" applyFont="1" applyBorder="1" applyAlignment="1">
      <alignment horizontal="center"/>
    </xf>
    <xf numFmtId="0" fontId="13" fillId="5" borderId="3" xfId="3" applyFont="1" applyBorder="1" applyAlignment="1">
      <alignment horizontal="center"/>
    </xf>
    <xf numFmtId="0" fontId="13" fillId="5" borderId="4" xfId="3" applyFont="1" applyBorder="1" applyAlignment="1">
      <alignment horizontal="center"/>
    </xf>
    <xf numFmtId="0" fontId="1" fillId="5" borderId="0" xfId="3" applyFont="1" applyBorder="1"/>
    <xf numFmtId="0" fontId="2" fillId="7" borderId="0" xfId="0" applyFont="1" applyFill="1" applyAlignment="1">
      <alignment horizontal="center"/>
    </xf>
    <xf numFmtId="0" fontId="2" fillId="3" borderId="21" xfId="1" applyFont="1" applyBorder="1" applyAlignment="1">
      <alignment horizontal="center"/>
    </xf>
    <xf numFmtId="0" fontId="2" fillId="3" borderId="9" xfId="1" applyFont="1" applyBorder="1" applyAlignment="1">
      <alignment horizontal="center"/>
    </xf>
    <xf numFmtId="0" fontId="2" fillId="3" borderId="2" xfId="1" applyFont="1" applyBorder="1" applyAlignment="1">
      <alignment horizontal="center"/>
    </xf>
    <xf numFmtId="0" fontId="2" fillId="3" borderId="22" xfId="1" applyFont="1" applyBorder="1" applyAlignment="1">
      <alignment horizontal="center"/>
    </xf>
    <xf numFmtId="0" fontId="2" fillId="3" borderId="16" xfId="1" applyFont="1" applyBorder="1" applyAlignment="1">
      <alignment horizontal="center"/>
    </xf>
    <xf numFmtId="0" fontId="2" fillId="3" borderId="15" xfId="1" applyFont="1" applyBorder="1" applyAlignment="1">
      <alignment horizontal="center"/>
    </xf>
    <xf numFmtId="0" fontId="2" fillId="3" borderId="17" xfId="1" applyFont="1" applyBorder="1" applyAlignment="1">
      <alignment horizontal="center"/>
    </xf>
  </cellXfs>
  <cellStyles count="4">
    <cellStyle name="40 % - Accent1" xfId="1" builtinId="31"/>
    <cellStyle name="60 % - Accent5" xfId="3" builtinId="48"/>
    <cellStyle name="Accent3" xfId="2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8736036094664E-2"/>
          <c:y val="5.0458339830757724E-2"/>
          <c:w val="0.84335075884109523"/>
          <c:h val="0.7496967594465970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Données!$D$7:$D$20</c:f>
              <c:strCache>
                <c:ptCount val="14"/>
                <c:pt idx="0">
                  <c:v>Christophe</c:v>
                </c:pt>
                <c:pt idx="1">
                  <c:v>Coutographe</c:v>
                </c:pt>
                <c:pt idx="2">
                  <c:v>Fr@nk</c:v>
                </c:pt>
                <c:pt idx="3">
                  <c:v>Jean-Marie</c:v>
                </c:pt>
                <c:pt idx="4">
                  <c:v>Jérémy</c:v>
                </c:pt>
                <c:pt idx="5">
                  <c:v>Léo Greenspider</c:v>
                </c:pt>
                <c:pt idx="6">
                  <c:v>Manu</c:v>
                </c:pt>
                <c:pt idx="7">
                  <c:v>Michaël</c:v>
                </c:pt>
                <c:pt idx="8">
                  <c:v>Miko</c:v>
                </c:pt>
                <c:pt idx="9">
                  <c:v>NoPanic</c:v>
                </c:pt>
                <c:pt idx="10">
                  <c:v>Sébastien</c:v>
                </c:pt>
                <c:pt idx="11">
                  <c:v>Siremania</c:v>
                </c:pt>
                <c:pt idx="12">
                  <c:v>Yojimbo</c:v>
                </c:pt>
                <c:pt idx="13">
                  <c:v>Bakelite</c:v>
                </c:pt>
              </c:strCache>
            </c:strRef>
          </c:cat>
          <c:val>
            <c:numRef>
              <c:f>Données!$F$7:$F$20</c:f>
              <c:numCache>
                <c:formatCode>General</c:formatCode>
                <c:ptCount val="14"/>
                <c:pt idx="0">
                  <c:v>48</c:v>
                </c:pt>
                <c:pt idx="1">
                  <c:v>74</c:v>
                </c:pt>
                <c:pt idx="2">
                  <c:v>64</c:v>
                </c:pt>
                <c:pt idx="3">
                  <c:v>40</c:v>
                </c:pt>
                <c:pt idx="4">
                  <c:v>152</c:v>
                </c:pt>
                <c:pt idx="5">
                  <c:v>92</c:v>
                </c:pt>
                <c:pt idx="6">
                  <c:v>61</c:v>
                </c:pt>
                <c:pt idx="7">
                  <c:v>98</c:v>
                </c:pt>
                <c:pt idx="8">
                  <c:v>123</c:v>
                </c:pt>
                <c:pt idx="9">
                  <c:v>132</c:v>
                </c:pt>
                <c:pt idx="10">
                  <c:v>241</c:v>
                </c:pt>
                <c:pt idx="11">
                  <c:v>31</c:v>
                </c:pt>
                <c:pt idx="12">
                  <c:v>178</c:v>
                </c:pt>
                <c:pt idx="13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73952"/>
        <c:axId val="139375744"/>
      </c:barChart>
      <c:catAx>
        <c:axId val="13937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375744"/>
        <c:crosses val="autoZero"/>
        <c:auto val="1"/>
        <c:lblAlgn val="ctr"/>
        <c:lblOffset val="100"/>
        <c:noMultiLvlLbl val="0"/>
      </c:catAx>
      <c:valAx>
        <c:axId val="13937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73952"/>
        <c:crosses val="autoZero"/>
        <c:crossBetween val="between"/>
      </c:valAx>
      <c:spPr>
        <a:noFill/>
        <a:ln>
          <a:noFill/>
        </a:ln>
        <a:effectLst>
          <a:outerShdw dist="50800" dir="540000" sx="200000" sy="200000" algn="ctr" rotWithShape="0">
            <a:srgbClr val="000000">
              <a:alpha val="17000"/>
            </a:srgbClr>
          </a:outerShdw>
        </a:effectLst>
      </c:spPr>
    </c:plotArea>
    <c:legend>
      <c:legendPos val="r"/>
      <c:layout/>
      <c:overlay val="0"/>
      <c:spPr>
        <a:effectLst>
          <a:outerShdw blurRad="50800" dist="50800" dir="5400000" algn="ctr" rotWithShape="0">
            <a:srgbClr val="000000"/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Tendances des votes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Données!$F$5</c:f>
              <c:strCache>
                <c:ptCount val="1"/>
                <c:pt idx="0">
                  <c:v>jour de vote</c:v>
                </c:pt>
              </c:strCache>
            </c:strRef>
          </c:tx>
          <c:marker>
            <c:symbol val="none"/>
          </c:marker>
          <c:val>
            <c:numRef>
              <c:f>Données!$G$5:$FF$5</c:f>
              <c:numCache>
                <c:formatCode>m/d/yyyy</c:formatCode>
                <c:ptCount val="156"/>
                <c:pt idx="0">
                  <c:v>41924</c:v>
                </c:pt>
                <c:pt idx="1">
                  <c:v>41924</c:v>
                </c:pt>
                <c:pt idx="2">
                  <c:v>41924</c:v>
                </c:pt>
                <c:pt idx="3">
                  <c:v>41924</c:v>
                </c:pt>
                <c:pt idx="4">
                  <c:v>41924</c:v>
                </c:pt>
                <c:pt idx="5">
                  <c:v>41924</c:v>
                </c:pt>
                <c:pt idx="6">
                  <c:v>41924</c:v>
                </c:pt>
                <c:pt idx="7">
                  <c:v>41924</c:v>
                </c:pt>
                <c:pt idx="8">
                  <c:v>41924</c:v>
                </c:pt>
                <c:pt idx="9">
                  <c:v>41924</c:v>
                </c:pt>
                <c:pt idx="10">
                  <c:v>41924</c:v>
                </c:pt>
                <c:pt idx="11">
                  <c:v>41924</c:v>
                </c:pt>
                <c:pt idx="12">
                  <c:v>41924</c:v>
                </c:pt>
                <c:pt idx="13">
                  <c:v>41925</c:v>
                </c:pt>
                <c:pt idx="14">
                  <c:v>41925</c:v>
                </c:pt>
                <c:pt idx="15">
                  <c:v>41925</c:v>
                </c:pt>
                <c:pt idx="16">
                  <c:v>41925</c:v>
                </c:pt>
                <c:pt idx="17">
                  <c:v>41925</c:v>
                </c:pt>
                <c:pt idx="18">
                  <c:v>41925</c:v>
                </c:pt>
                <c:pt idx="19">
                  <c:v>41925</c:v>
                </c:pt>
                <c:pt idx="20">
                  <c:v>41925</c:v>
                </c:pt>
                <c:pt idx="21">
                  <c:v>41925</c:v>
                </c:pt>
                <c:pt idx="22">
                  <c:v>41925</c:v>
                </c:pt>
                <c:pt idx="23">
                  <c:v>41925</c:v>
                </c:pt>
                <c:pt idx="24">
                  <c:v>41925</c:v>
                </c:pt>
                <c:pt idx="25">
                  <c:v>41925</c:v>
                </c:pt>
                <c:pt idx="26">
                  <c:v>41925</c:v>
                </c:pt>
                <c:pt idx="27">
                  <c:v>41925</c:v>
                </c:pt>
                <c:pt idx="28">
                  <c:v>41925</c:v>
                </c:pt>
                <c:pt idx="29">
                  <c:v>41925</c:v>
                </c:pt>
                <c:pt idx="30">
                  <c:v>41925</c:v>
                </c:pt>
                <c:pt idx="31">
                  <c:v>41925</c:v>
                </c:pt>
                <c:pt idx="32">
                  <c:v>41925</c:v>
                </c:pt>
                <c:pt idx="33">
                  <c:v>41925</c:v>
                </c:pt>
                <c:pt idx="34">
                  <c:v>41926</c:v>
                </c:pt>
                <c:pt idx="35">
                  <c:v>41926</c:v>
                </c:pt>
                <c:pt idx="36">
                  <c:v>41926</c:v>
                </c:pt>
                <c:pt idx="37">
                  <c:v>41926</c:v>
                </c:pt>
                <c:pt idx="38">
                  <c:v>41926</c:v>
                </c:pt>
                <c:pt idx="39">
                  <c:v>41926</c:v>
                </c:pt>
                <c:pt idx="40">
                  <c:v>41926</c:v>
                </c:pt>
                <c:pt idx="41">
                  <c:v>41926</c:v>
                </c:pt>
                <c:pt idx="42">
                  <c:v>41926</c:v>
                </c:pt>
                <c:pt idx="43">
                  <c:v>41926</c:v>
                </c:pt>
                <c:pt idx="44">
                  <c:v>41926</c:v>
                </c:pt>
                <c:pt idx="45">
                  <c:v>41926</c:v>
                </c:pt>
                <c:pt idx="46">
                  <c:v>41927</c:v>
                </c:pt>
                <c:pt idx="47">
                  <c:v>41927</c:v>
                </c:pt>
                <c:pt idx="48">
                  <c:v>41927</c:v>
                </c:pt>
                <c:pt idx="49">
                  <c:v>41926</c:v>
                </c:pt>
                <c:pt idx="50">
                  <c:v>41927</c:v>
                </c:pt>
                <c:pt idx="51">
                  <c:v>41927</c:v>
                </c:pt>
                <c:pt idx="52">
                  <c:v>41927</c:v>
                </c:pt>
                <c:pt idx="53">
                  <c:v>41927</c:v>
                </c:pt>
                <c:pt idx="54">
                  <c:v>41927</c:v>
                </c:pt>
                <c:pt idx="55">
                  <c:v>41927</c:v>
                </c:pt>
                <c:pt idx="56">
                  <c:v>41927</c:v>
                </c:pt>
                <c:pt idx="57">
                  <c:v>41927</c:v>
                </c:pt>
                <c:pt idx="58">
                  <c:v>41928</c:v>
                </c:pt>
                <c:pt idx="59">
                  <c:v>41928</c:v>
                </c:pt>
                <c:pt idx="60">
                  <c:v>41928</c:v>
                </c:pt>
                <c:pt idx="61">
                  <c:v>41927</c:v>
                </c:pt>
                <c:pt idx="62">
                  <c:v>41927</c:v>
                </c:pt>
                <c:pt idx="63">
                  <c:v>41928</c:v>
                </c:pt>
                <c:pt idx="64">
                  <c:v>41928</c:v>
                </c:pt>
                <c:pt idx="65">
                  <c:v>41929</c:v>
                </c:pt>
                <c:pt idx="66">
                  <c:v>41929</c:v>
                </c:pt>
                <c:pt idx="67">
                  <c:v>41929</c:v>
                </c:pt>
                <c:pt idx="68">
                  <c:v>41931</c:v>
                </c:pt>
                <c:pt idx="69">
                  <c:v>41931</c:v>
                </c:pt>
                <c:pt idx="70">
                  <c:v>41931</c:v>
                </c:pt>
                <c:pt idx="71">
                  <c:v>41931</c:v>
                </c:pt>
                <c:pt idx="72">
                  <c:v>41931</c:v>
                </c:pt>
                <c:pt idx="73">
                  <c:v>41932</c:v>
                </c:pt>
                <c:pt idx="74">
                  <c:v>41932</c:v>
                </c:pt>
                <c:pt idx="75">
                  <c:v>41932</c:v>
                </c:pt>
                <c:pt idx="76">
                  <c:v>41932</c:v>
                </c:pt>
                <c:pt idx="77">
                  <c:v>41932</c:v>
                </c:pt>
                <c:pt idx="78">
                  <c:v>41933</c:v>
                </c:pt>
                <c:pt idx="79">
                  <c:v>41933</c:v>
                </c:pt>
                <c:pt idx="80">
                  <c:v>41933</c:v>
                </c:pt>
                <c:pt idx="81">
                  <c:v>41933</c:v>
                </c:pt>
                <c:pt idx="82">
                  <c:v>41933</c:v>
                </c:pt>
                <c:pt idx="83">
                  <c:v>41933</c:v>
                </c:pt>
                <c:pt idx="84">
                  <c:v>41933</c:v>
                </c:pt>
                <c:pt idx="85">
                  <c:v>41934</c:v>
                </c:pt>
                <c:pt idx="86">
                  <c:v>41934</c:v>
                </c:pt>
                <c:pt idx="87">
                  <c:v>41934</c:v>
                </c:pt>
                <c:pt idx="88">
                  <c:v>41934</c:v>
                </c:pt>
                <c:pt idx="89">
                  <c:v>41934</c:v>
                </c:pt>
                <c:pt idx="90">
                  <c:v>41934</c:v>
                </c:pt>
                <c:pt idx="91">
                  <c:v>41934</c:v>
                </c:pt>
                <c:pt idx="92">
                  <c:v>41934</c:v>
                </c:pt>
                <c:pt idx="93">
                  <c:v>41935</c:v>
                </c:pt>
                <c:pt idx="94">
                  <c:v>41935</c:v>
                </c:pt>
                <c:pt idx="95">
                  <c:v>41935</c:v>
                </c:pt>
                <c:pt idx="96">
                  <c:v>41935</c:v>
                </c:pt>
                <c:pt idx="97">
                  <c:v>41935</c:v>
                </c:pt>
                <c:pt idx="98">
                  <c:v>41935</c:v>
                </c:pt>
                <c:pt idx="99">
                  <c:v>41935</c:v>
                </c:pt>
                <c:pt idx="100">
                  <c:v>41935</c:v>
                </c:pt>
                <c:pt idx="101">
                  <c:v>41935</c:v>
                </c:pt>
                <c:pt idx="102">
                  <c:v>41935</c:v>
                </c:pt>
                <c:pt idx="103">
                  <c:v>41935</c:v>
                </c:pt>
                <c:pt idx="104">
                  <c:v>41935</c:v>
                </c:pt>
                <c:pt idx="105">
                  <c:v>41935</c:v>
                </c:pt>
                <c:pt idx="106">
                  <c:v>41935</c:v>
                </c:pt>
                <c:pt idx="107">
                  <c:v>41935</c:v>
                </c:pt>
                <c:pt idx="108">
                  <c:v>41935</c:v>
                </c:pt>
                <c:pt idx="109">
                  <c:v>41935</c:v>
                </c:pt>
                <c:pt idx="110">
                  <c:v>41936</c:v>
                </c:pt>
                <c:pt idx="111">
                  <c:v>41936</c:v>
                </c:pt>
                <c:pt idx="112">
                  <c:v>41936</c:v>
                </c:pt>
                <c:pt idx="113">
                  <c:v>41936</c:v>
                </c:pt>
                <c:pt idx="114">
                  <c:v>41936</c:v>
                </c:pt>
                <c:pt idx="115">
                  <c:v>41936</c:v>
                </c:pt>
                <c:pt idx="116">
                  <c:v>41936</c:v>
                </c:pt>
                <c:pt idx="117">
                  <c:v>41936</c:v>
                </c:pt>
                <c:pt idx="118">
                  <c:v>41936</c:v>
                </c:pt>
                <c:pt idx="119">
                  <c:v>41936</c:v>
                </c:pt>
                <c:pt idx="120">
                  <c:v>41936</c:v>
                </c:pt>
                <c:pt idx="121">
                  <c:v>41936</c:v>
                </c:pt>
                <c:pt idx="122">
                  <c:v>41936</c:v>
                </c:pt>
                <c:pt idx="123">
                  <c:v>41936</c:v>
                </c:pt>
                <c:pt idx="124">
                  <c:v>41936</c:v>
                </c:pt>
                <c:pt idx="125">
                  <c:v>41936</c:v>
                </c:pt>
                <c:pt idx="126">
                  <c:v>41937</c:v>
                </c:pt>
                <c:pt idx="127">
                  <c:v>41937</c:v>
                </c:pt>
                <c:pt idx="128">
                  <c:v>41937</c:v>
                </c:pt>
                <c:pt idx="129">
                  <c:v>41937</c:v>
                </c:pt>
                <c:pt idx="130">
                  <c:v>41937</c:v>
                </c:pt>
                <c:pt idx="131">
                  <c:v>41937</c:v>
                </c:pt>
                <c:pt idx="132">
                  <c:v>41937</c:v>
                </c:pt>
                <c:pt idx="133">
                  <c:v>41937</c:v>
                </c:pt>
                <c:pt idx="134">
                  <c:v>41937</c:v>
                </c:pt>
                <c:pt idx="135">
                  <c:v>41937</c:v>
                </c:pt>
                <c:pt idx="136">
                  <c:v>41937</c:v>
                </c:pt>
                <c:pt idx="137">
                  <c:v>41937</c:v>
                </c:pt>
                <c:pt idx="138">
                  <c:v>41937</c:v>
                </c:pt>
                <c:pt idx="139">
                  <c:v>41937</c:v>
                </c:pt>
                <c:pt idx="140">
                  <c:v>41937</c:v>
                </c:pt>
                <c:pt idx="141">
                  <c:v>41937</c:v>
                </c:pt>
                <c:pt idx="142">
                  <c:v>41937</c:v>
                </c:pt>
                <c:pt idx="143">
                  <c:v>41937</c:v>
                </c:pt>
                <c:pt idx="144">
                  <c:v>41937</c:v>
                </c:pt>
                <c:pt idx="145">
                  <c:v>41938</c:v>
                </c:pt>
                <c:pt idx="146">
                  <c:v>41938</c:v>
                </c:pt>
                <c:pt idx="147">
                  <c:v>41938</c:v>
                </c:pt>
                <c:pt idx="148">
                  <c:v>41938</c:v>
                </c:pt>
                <c:pt idx="149">
                  <c:v>41938</c:v>
                </c:pt>
                <c:pt idx="150">
                  <c:v>41938</c:v>
                </c:pt>
                <c:pt idx="151">
                  <c:v>41938</c:v>
                </c:pt>
                <c:pt idx="152">
                  <c:v>41938</c:v>
                </c:pt>
                <c:pt idx="153">
                  <c:v>41938</c:v>
                </c:pt>
                <c:pt idx="154">
                  <c:v>41938</c:v>
                </c:pt>
                <c:pt idx="155">
                  <c:v>41938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89184"/>
        <c:axId val="140990720"/>
      </c:lineChart>
      <c:catAx>
        <c:axId val="1409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0990720"/>
        <c:crosses val="autoZero"/>
        <c:auto val="1"/>
        <c:lblAlgn val="ctr"/>
        <c:lblOffset val="100"/>
        <c:noMultiLvlLbl val="0"/>
      </c:catAx>
      <c:valAx>
        <c:axId val="140990720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14098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7888031408171"/>
          <c:y val="2.6460856915057639E-2"/>
          <c:w val="0.58025551310440349"/>
          <c:h val="0.93531790531874803"/>
        </c:manualLayout>
      </c:layout>
      <c:pieChart>
        <c:varyColors val="1"/>
        <c:ser>
          <c:idx val="0"/>
          <c:order val="0"/>
          <c:cat>
            <c:strRef>
              <c:f>Données!$D$7:$D$20</c:f>
              <c:strCache>
                <c:ptCount val="14"/>
                <c:pt idx="0">
                  <c:v>Christophe</c:v>
                </c:pt>
                <c:pt idx="1">
                  <c:v>Coutographe</c:v>
                </c:pt>
                <c:pt idx="2">
                  <c:v>Fr@nk</c:v>
                </c:pt>
                <c:pt idx="3">
                  <c:v>Jean-Marie</c:v>
                </c:pt>
                <c:pt idx="4">
                  <c:v>Jérémy</c:v>
                </c:pt>
                <c:pt idx="5">
                  <c:v>Léo Greenspider</c:v>
                </c:pt>
                <c:pt idx="6">
                  <c:v>Manu</c:v>
                </c:pt>
                <c:pt idx="7">
                  <c:v>Michaël</c:v>
                </c:pt>
                <c:pt idx="8">
                  <c:v>Miko</c:v>
                </c:pt>
                <c:pt idx="9">
                  <c:v>NoPanic</c:v>
                </c:pt>
                <c:pt idx="10">
                  <c:v>Sébastien</c:v>
                </c:pt>
                <c:pt idx="11">
                  <c:v>Siremania</c:v>
                </c:pt>
                <c:pt idx="12">
                  <c:v>Yojimbo</c:v>
                </c:pt>
                <c:pt idx="13">
                  <c:v>Bakelite</c:v>
                </c:pt>
              </c:strCache>
            </c:strRef>
          </c:cat>
          <c:val>
            <c:numRef>
              <c:f>Données!$E$7:$E$20</c:f>
              <c:numCache>
                <c:formatCode>0.00</c:formatCode>
                <c:ptCount val="14"/>
                <c:pt idx="0">
                  <c:v>3.4607065609228549</c:v>
                </c:pt>
                <c:pt idx="1">
                  <c:v>5.3352559480894017</c:v>
                </c:pt>
                <c:pt idx="2">
                  <c:v>4.6142754145638065</c:v>
                </c:pt>
                <c:pt idx="3">
                  <c:v>2.8839221341023791</c:v>
                </c:pt>
                <c:pt idx="4">
                  <c:v>10.95890410958904</c:v>
                </c:pt>
                <c:pt idx="5">
                  <c:v>6.6330209084354719</c:v>
                </c:pt>
                <c:pt idx="6">
                  <c:v>4.3979812545061288</c:v>
                </c:pt>
                <c:pt idx="7">
                  <c:v>7.0656092285508292</c:v>
                </c:pt>
                <c:pt idx="8">
                  <c:v>8.8680605623648159</c:v>
                </c:pt>
                <c:pt idx="9">
                  <c:v>9.5169430425378518</c:v>
                </c:pt>
                <c:pt idx="10">
                  <c:v>17.375630857966836</c:v>
                </c:pt>
                <c:pt idx="11">
                  <c:v>2.235039653929344</c:v>
                </c:pt>
                <c:pt idx="12">
                  <c:v>12.833453496755588</c:v>
                </c:pt>
                <c:pt idx="13">
                  <c:v>3.8211968276856525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97173310522501"/>
          <c:y val="0.10138073353292025"/>
          <c:w val="0.15298672626743307"/>
          <c:h val="0.744316819104044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142874</xdr:colOff>
      <xdr:row>22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180974</xdr:colOff>
      <xdr:row>0</xdr:row>
      <xdr:rowOff>33337</xdr:rowOff>
    </xdr:from>
    <xdr:to>
      <xdr:col>17</xdr:col>
      <xdr:colOff>361949</xdr:colOff>
      <xdr:row>22</xdr:row>
      <xdr:rowOff>28575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52387</xdr:rowOff>
    </xdr:from>
    <xdr:to>
      <xdr:col>9</xdr:col>
      <xdr:colOff>104774</xdr:colOff>
      <xdr:row>44</xdr:row>
      <xdr:rowOff>180975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workbookViewId="0">
      <pane xSplit="6" ySplit="2" topLeftCell="EQ3" activePane="bottomRight" state="frozen"/>
      <selection pane="topRight" activeCell="E1" sqref="E1"/>
      <selection pane="bottomLeft" activeCell="A3" sqref="A3"/>
      <selection pane="bottomRight" activeCell="F22" sqref="F22"/>
    </sheetView>
  </sheetViews>
  <sheetFormatPr baseColWidth="10" defaultRowHeight="15" x14ac:dyDescent="0.25"/>
  <cols>
    <col min="1" max="1" width="1.42578125" style="16" customWidth="1"/>
    <col min="2" max="2" width="6.28515625" style="16" bestFit="1" customWidth="1"/>
    <col min="3" max="3" width="8.85546875" style="1" bestFit="1" customWidth="1"/>
    <col min="4" max="4" width="18.7109375" style="1" customWidth="1"/>
    <col min="5" max="5" width="13.42578125" style="1" bestFit="1" customWidth="1"/>
    <col min="6" max="6" width="12" bestFit="1" customWidth="1"/>
    <col min="7" max="7" width="9" bestFit="1" customWidth="1"/>
    <col min="8" max="9" width="10.7109375" bestFit="1" customWidth="1"/>
    <col min="10" max="10" width="9" bestFit="1" customWidth="1"/>
    <col min="11" max="11" width="12.140625" bestFit="1" customWidth="1"/>
    <col min="12" max="12" width="9.7109375" bestFit="1" customWidth="1"/>
    <col min="13" max="13" width="9.28515625" bestFit="1" customWidth="1"/>
    <col min="14" max="14" width="9" bestFit="1" customWidth="1"/>
    <col min="15" max="15" width="10.5703125" bestFit="1" customWidth="1"/>
    <col min="16" max="16" width="9" bestFit="1" customWidth="1"/>
    <col min="17" max="17" width="9.7109375" bestFit="1" customWidth="1"/>
    <col min="18" max="19" width="9" bestFit="1" customWidth="1"/>
    <col min="20" max="20" width="10.7109375" bestFit="1" customWidth="1"/>
    <col min="21" max="21" width="9" bestFit="1" customWidth="1"/>
    <col min="22" max="22" width="11.140625" bestFit="1" customWidth="1"/>
    <col min="23" max="28" width="9" bestFit="1" customWidth="1"/>
    <col min="29" max="29" width="9.85546875" customWidth="1"/>
    <col min="30" max="31" width="9" bestFit="1" customWidth="1"/>
    <col min="32" max="32" width="13.28515625" bestFit="1" customWidth="1"/>
    <col min="33" max="33" width="9" bestFit="1" customWidth="1"/>
    <col min="34" max="34" width="12.85546875" bestFit="1" customWidth="1"/>
    <col min="35" max="42" width="9" bestFit="1" customWidth="1"/>
    <col min="43" max="43" width="10" bestFit="1" customWidth="1"/>
    <col min="44" max="44" width="8.7109375" bestFit="1" customWidth="1"/>
    <col min="45" max="45" width="9" bestFit="1" customWidth="1"/>
    <col min="46" max="46" width="9.140625" bestFit="1" customWidth="1"/>
    <col min="47" max="48" width="9" bestFit="1" customWidth="1"/>
    <col min="49" max="49" width="15" bestFit="1" customWidth="1"/>
    <col min="50" max="50" width="9.85546875" bestFit="1" customWidth="1"/>
    <col min="51" max="52" width="9" bestFit="1" customWidth="1"/>
    <col min="53" max="53" width="10.7109375" bestFit="1" customWidth="1"/>
    <col min="54" max="54" width="10.7109375" customWidth="1"/>
    <col min="55" max="59" width="9" bestFit="1" customWidth="1"/>
    <col min="60" max="60" width="15.42578125" bestFit="1" customWidth="1"/>
    <col min="61" max="61" width="10.85546875" bestFit="1" customWidth="1"/>
    <col min="62" max="62" width="9" bestFit="1" customWidth="1"/>
    <col min="63" max="63" width="20" bestFit="1" customWidth="1"/>
    <col min="64" max="64" width="10" bestFit="1" customWidth="1"/>
    <col min="65" max="66" width="9" bestFit="1" customWidth="1"/>
    <col min="67" max="67" width="11.140625" bestFit="1" customWidth="1"/>
    <col min="68" max="68" width="12" bestFit="1" customWidth="1"/>
    <col min="69" max="69" width="13.28515625" bestFit="1" customWidth="1"/>
    <col min="70" max="70" width="9" bestFit="1" customWidth="1"/>
    <col min="71" max="71" width="9" customWidth="1"/>
    <col min="72" max="73" width="9" bestFit="1" customWidth="1"/>
    <col min="74" max="74" width="11" bestFit="1" customWidth="1"/>
    <col min="75" max="78" width="9" bestFit="1" customWidth="1"/>
    <col min="79" max="79" width="9.140625" bestFit="1" customWidth="1"/>
    <col min="80" max="80" width="9" bestFit="1" customWidth="1"/>
    <col min="81" max="81" width="9.42578125" bestFit="1" customWidth="1"/>
    <col min="82" max="84" width="9" bestFit="1" customWidth="1"/>
    <col min="85" max="85" width="12" bestFit="1" customWidth="1"/>
    <col min="86" max="86" width="9.42578125" bestFit="1" customWidth="1"/>
    <col min="87" max="90" width="9" bestFit="1" customWidth="1"/>
    <col min="91" max="91" width="16.140625" bestFit="1" customWidth="1"/>
    <col min="92" max="95" width="9" bestFit="1" customWidth="1"/>
    <col min="96" max="96" width="9" customWidth="1"/>
    <col min="97" max="99" width="9" bestFit="1" customWidth="1"/>
    <col min="100" max="100" width="9.7109375" bestFit="1" customWidth="1"/>
    <col min="101" max="101" width="10.42578125" bestFit="1" customWidth="1"/>
    <col min="102" max="105" width="9" bestFit="1" customWidth="1"/>
    <col min="106" max="106" width="14" bestFit="1" customWidth="1"/>
    <col min="107" max="109" width="10.5703125" customWidth="1"/>
    <col min="110" max="119" width="9" bestFit="1" customWidth="1"/>
    <col min="120" max="121" width="9" customWidth="1"/>
    <col min="122" max="122" width="10" bestFit="1" customWidth="1"/>
    <col min="123" max="123" width="9" customWidth="1"/>
    <col min="124" max="126" width="9" bestFit="1" customWidth="1"/>
    <col min="127" max="127" width="9" customWidth="1"/>
    <col min="128" max="128" width="13.140625" bestFit="1" customWidth="1"/>
    <col min="129" max="133" width="9" customWidth="1"/>
    <col min="134" max="134" width="9.42578125" bestFit="1" customWidth="1"/>
    <col min="135" max="140" width="9" customWidth="1"/>
    <col min="141" max="141" width="12.85546875" bestFit="1" customWidth="1"/>
    <col min="142" max="152" width="9" customWidth="1"/>
    <col min="153" max="153" width="9" bestFit="1" customWidth="1"/>
    <col min="154" max="154" width="9" customWidth="1"/>
    <col min="155" max="155" width="10.7109375" bestFit="1" customWidth="1"/>
    <col min="156" max="156" width="9" bestFit="1" customWidth="1"/>
    <col min="157" max="162" width="9" customWidth="1"/>
    <col min="163" max="167" width="11.42578125" style="16"/>
  </cols>
  <sheetData>
    <row r="1" spans="1:167" s="16" customFormat="1" ht="15.75" thickBot="1" x14ac:dyDescent="0.3">
      <c r="C1" s="15" t="s">
        <v>66</v>
      </c>
      <c r="D1" s="24">
        <v>41935</v>
      </c>
      <c r="E1" s="24"/>
      <c r="F1" s="25"/>
      <c r="G1" s="73" t="s">
        <v>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</row>
    <row r="2" spans="1:167" s="1" customFormat="1" ht="15.75" thickBot="1" x14ac:dyDescent="0.3">
      <c r="A2" s="15"/>
      <c r="B2" s="21"/>
      <c r="C2" s="21"/>
      <c r="D2" s="78" t="s">
        <v>10</v>
      </c>
      <c r="E2" s="36"/>
      <c r="F2" s="28" t="s">
        <v>2</v>
      </c>
      <c r="G2" s="74" t="s">
        <v>3</v>
      </c>
      <c r="H2" s="75"/>
      <c r="I2" s="75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7"/>
      <c r="FG2" s="15"/>
      <c r="FH2" s="15"/>
      <c r="FI2" s="15"/>
      <c r="FJ2" s="15"/>
      <c r="FK2" s="15"/>
    </row>
    <row r="3" spans="1:167" s="1" customFormat="1" ht="15.75" thickBot="1" x14ac:dyDescent="0.3">
      <c r="A3" s="15"/>
      <c r="B3" s="19"/>
      <c r="C3" s="19"/>
      <c r="D3" s="79"/>
      <c r="E3" s="37"/>
      <c r="F3" s="28" t="s">
        <v>85</v>
      </c>
      <c r="G3" s="54">
        <v>1</v>
      </c>
      <c r="H3" s="20">
        <v>2</v>
      </c>
      <c r="I3" s="20">
        <v>3</v>
      </c>
      <c r="J3" s="20">
        <v>4</v>
      </c>
      <c r="K3" s="20">
        <v>5</v>
      </c>
      <c r="L3" s="20">
        <v>6</v>
      </c>
      <c r="M3" s="20">
        <v>7</v>
      </c>
      <c r="N3" s="20">
        <v>8</v>
      </c>
      <c r="O3" s="20">
        <v>9</v>
      </c>
      <c r="P3" s="20">
        <v>10</v>
      </c>
      <c r="Q3" s="20">
        <v>11</v>
      </c>
      <c r="R3" s="20">
        <v>12</v>
      </c>
      <c r="S3" s="20">
        <v>13</v>
      </c>
      <c r="T3" s="20">
        <v>14</v>
      </c>
      <c r="U3" s="20">
        <v>15</v>
      </c>
      <c r="V3" s="20">
        <v>16</v>
      </c>
      <c r="W3" s="20">
        <v>17</v>
      </c>
      <c r="X3" s="20">
        <v>18</v>
      </c>
      <c r="Y3" s="20">
        <v>19</v>
      </c>
      <c r="Z3" s="20">
        <v>20</v>
      </c>
      <c r="AA3" s="20">
        <v>21</v>
      </c>
      <c r="AB3" s="20">
        <v>22</v>
      </c>
      <c r="AC3" s="20">
        <v>23</v>
      </c>
      <c r="AD3" s="20">
        <v>24</v>
      </c>
      <c r="AE3" s="20">
        <v>25</v>
      </c>
      <c r="AF3" s="20">
        <v>26</v>
      </c>
      <c r="AG3" s="20">
        <v>27</v>
      </c>
      <c r="AH3" s="20">
        <v>28</v>
      </c>
      <c r="AI3" s="20">
        <v>29</v>
      </c>
      <c r="AJ3" s="20">
        <v>30</v>
      </c>
      <c r="AK3" s="20">
        <v>31</v>
      </c>
      <c r="AL3" s="20">
        <v>32</v>
      </c>
      <c r="AM3" s="20">
        <v>33</v>
      </c>
      <c r="AN3" s="20">
        <v>34</v>
      </c>
      <c r="AO3" s="20">
        <v>35</v>
      </c>
      <c r="AP3" s="20">
        <v>36</v>
      </c>
      <c r="AQ3" s="20">
        <v>37</v>
      </c>
      <c r="AR3" s="20">
        <v>38</v>
      </c>
      <c r="AS3" s="20">
        <v>39</v>
      </c>
      <c r="AT3" s="20">
        <v>40</v>
      </c>
      <c r="AU3" s="20">
        <v>41</v>
      </c>
      <c r="AV3" s="20">
        <v>42</v>
      </c>
      <c r="AW3" s="20">
        <v>43</v>
      </c>
      <c r="AX3" s="20">
        <v>44</v>
      </c>
      <c r="AY3" s="20">
        <v>45</v>
      </c>
      <c r="AZ3" s="20">
        <v>46</v>
      </c>
      <c r="BA3" s="20">
        <v>47</v>
      </c>
      <c r="BB3" s="20">
        <v>48</v>
      </c>
      <c r="BC3" s="20">
        <v>49</v>
      </c>
      <c r="BD3" s="20">
        <v>50</v>
      </c>
      <c r="BE3" s="20">
        <v>51</v>
      </c>
      <c r="BF3" s="20">
        <v>52</v>
      </c>
      <c r="BG3" s="20">
        <v>53</v>
      </c>
      <c r="BH3" s="20">
        <v>54</v>
      </c>
      <c r="BI3" s="20">
        <v>55</v>
      </c>
      <c r="BJ3" s="20">
        <v>56</v>
      </c>
      <c r="BK3" s="20">
        <v>57</v>
      </c>
      <c r="BL3" s="20">
        <v>58</v>
      </c>
      <c r="BM3" s="20">
        <v>59</v>
      </c>
      <c r="BN3" s="20">
        <v>60</v>
      </c>
      <c r="BO3" s="20">
        <v>61</v>
      </c>
      <c r="BP3" s="20">
        <v>62</v>
      </c>
      <c r="BQ3" s="20">
        <v>63</v>
      </c>
      <c r="BR3" s="20">
        <v>64</v>
      </c>
      <c r="BS3" s="20">
        <v>65</v>
      </c>
      <c r="BT3" s="20">
        <v>66</v>
      </c>
      <c r="BU3" s="20">
        <v>67</v>
      </c>
      <c r="BV3" s="20">
        <v>68</v>
      </c>
      <c r="BW3" s="20">
        <v>69</v>
      </c>
      <c r="BX3" s="20">
        <v>70</v>
      </c>
      <c r="BY3" s="20">
        <v>71</v>
      </c>
      <c r="BZ3" s="20">
        <v>72</v>
      </c>
      <c r="CA3" s="20">
        <v>73</v>
      </c>
      <c r="CB3" s="20">
        <v>74</v>
      </c>
      <c r="CC3" s="20">
        <v>75</v>
      </c>
      <c r="CD3" s="20">
        <v>76</v>
      </c>
      <c r="CE3" s="20">
        <v>77</v>
      </c>
      <c r="CF3" s="20">
        <v>78</v>
      </c>
      <c r="CG3" s="20">
        <v>79</v>
      </c>
      <c r="CH3" s="20">
        <v>80</v>
      </c>
      <c r="CI3" s="20">
        <v>81</v>
      </c>
      <c r="CJ3" s="20">
        <v>82</v>
      </c>
      <c r="CK3" s="20">
        <v>83</v>
      </c>
      <c r="CL3" s="20">
        <v>84</v>
      </c>
      <c r="CM3" s="20">
        <v>85</v>
      </c>
      <c r="CN3" s="20">
        <v>86</v>
      </c>
      <c r="CO3" s="20">
        <v>87</v>
      </c>
      <c r="CP3" s="20">
        <v>88</v>
      </c>
      <c r="CQ3" s="20">
        <v>89</v>
      </c>
      <c r="CR3" s="20">
        <v>90</v>
      </c>
      <c r="CS3" s="20">
        <v>91</v>
      </c>
      <c r="CT3" s="20">
        <v>92</v>
      </c>
      <c r="CU3" s="20">
        <v>93</v>
      </c>
      <c r="CV3" s="20">
        <v>94</v>
      </c>
      <c r="CW3" s="20">
        <v>95</v>
      </c>
      <c r="CX3" s="20">
        <v>96</v>
      </c>
      <c r="CY3" s="20">
        <v>97</v>
      </c>
      <c r="CZ3" s="20">
        <v>98</v>
      </c>
      <c r="DA3" s="20">
        <v>99</v>
      </c>
      <c r="DB3" s="20">
        <v>100</v>
      </c>
      <c r="DC3" s="20">
        <v>101</v>
      </c>
      <c r="DD3" s="20">
        <v>102</v>
      </c>
      <c r="DE3" s="20">
        <v>103</v>
      </c>
      <c r="DF3" s="20">
        <v>104</v>
      </c>
      <c r="DG3" s="20">
        <v>105</v>
      </c>
      <c r="DH3" s="20">
        <v>106</v>
      </c>
      <c r="DI3" s="20">
        <v>107</v>
      </c>
      <c r="DJ3" s="20">
        <v>108</v>
      </c>
      <c r="DK3" s="20">
        <v>109</v>
      </c>
      <c r="DL3" s="20">
        <v>110</v>
      </c>
      <c r="DM3" s="20">
        <v>111</v>
      </c>
      <c r="DN3" s="20">
        <v>112</v>
      </c>
      <c r="DO3" s="20">
        <v>113</v>
      </c>
      <c r="DP3" s="20">
        <v>114</v>
      </c>
      <c r="DQ3" s="20">
        <v>115</v>
      </c>
      <c r="DR3" s="20">
        <v>116</v>
      </c>
      <c r="DS3" s="20">
        <v>117</v>
      </c>
      <c r="DT3" s="20">
        <v>118</v>
      </c>
      <c r="DU3" s="20">
        <v>119</v>
      </c>
      <c r="DV3" s="20">
        <v>120</v>
      </c>
      <c r="DW3" s="20">
        <v>121</v>
      </c>
      <c r="DX3" s="20">
        <v>122</v>
      </c>
      <c r="DY3" s="20">
        <v>123</v>
      </c>
      <c r="DZ3" s="20">
        <v>124</v>
      </c>
      <c r="EA3" s="20">
        <v>125</v>
      </c>
      <c r="EB3" s="20">
        <v>126</v>
      </c>
      <c r="EC3" s="20">
        <v>127</v>
      </c>
      <c r="ED3" s="20">
        <v>128</v>
      </c>
      <c r="EE3" s="20">
        <v>129</v>
      </c>
      <c r="EF3" s="20">
        <v>130</v>
      </c>
      <c r="EG3" s="20">
        <v>131</v>
      </c>
      <c r="EH3" s="20">
        <v>132</v>
      </c>
      <c r="EI3" s="20">
        <v>133</v>
      </c>
      <c r="EJ3" s="20">
        <v>134</v>
      </c>
      <c r="EK3" s="20">
        <v>135</v>
      </c>
      <c r="EL3" s="20">
        <v>136</v>
      </c>
      <c r="EM3" s="20">
        <v>137</v>
      </c>
      <c r="EN3" s="20">
        <v>138</v>
      </c>
      <c r="EO3" s="20">
        <v>139</v>
      </c>
      <c r="EP3" s="20">
        <v>140</v>
      </c>
      <c r="EQ3" s="20">
        <v>141</v>
      </c>
      <c r="ER3" s="51">
        <v>142</v>
      </c>
      <c r="ES3" s="20">
        <v>143</v>
      </c>
      <c r="ET3" s="20">
        <v>144</v>
      </c>
      <c r="EU3" s="20">
        <v>145</v>
      </c>
      <c r="EV3" s="20">
        <v>146</v>
      </c>
      <c r="EW3" s="20">
        <v>147</v>
      </c>
      <c r="EX3" s="20">
        <v>148</v>
      </c>
      <c r="EY3" s="20">
        <v>149</v>
      </c>
      <c r="EZ3" s="20">
        <v>150</v>
      </c>
      <c r="FA3" s="20">
        <v>151</v>
      </c>
      <c r="FB3" s="20">
        <v>152</v>
      </c>
      <c r="FC3" s="20">
        <v>153</v>
      </c>
      <c r="FD3" s="20">
        <v>154</v>
      </c>
      <c r="FE3" s="20">
        <v>155</v>
      </c>
      <c r="FF3" s="44">
        <v>156</v>
      </c>
      <c r="FG3" s="15"/>
      <c r="FH3" s="15"/>
      <c r="FI3" s="15"/>
      <c r="FJ3" s="15"/>
      <c r="FK3" s="15"/>
    </row>
    <row r="4" spans="1:167" s="34" customFormat="1" ht="11.25" customHeight="1" thickBot="1" x14ac:dyDescent="0.3">
      <c r="A4" s="30"/>
      <c r="B4" s="31"/>
      <c r="C4" s="31"/>
      <c r="D4" s="79"/>
      <c r="E4" s="37"/>
      <c r="F4" s="32"/>
      <c r="G4" s="55">
        <v>1</v>
      </c>
      <c r="H4" s="33">
        <v>1</v>
      </c>
      <c r="I4" s="33">
        <v>1</v>
      </c>
      <c r="J4" s="33">
        <v>1</v>
      </c>
      <c r="K4" s="33">
        <v>1</v>
      </c>
      <c r="L4" s="33">
        <v>1</v>
      </c>
      <c r="M4" s="33">
        <v>1</v>
      </c>
      <c r="N4" s="33">
        <v>1</v>
      </c>
      <c r="O4" s="33">
        <v>1</v>
      </c>
      <c r="P4" s="33">
        <v>1</v>
      </c>
      <c r="Q4" s="33">
        <v>1</v>
      </c>
      <c r="R4" s="33">
        <v>1</v>
      </c>
      <c r="S4" s="33">
        <v>1</v>
      </c>
      <c r="T4" s="33">
        <v>1</v>
      </c>
      <c r="U4" s="33">
        <v>1</v>
      </c>
      <c r="V4" s="33">
        <v>1</v>
      </c>
      <c r="W4" s="33">
        <v>1</v>
      </c>
      <c r="X4" s="33">
        <v>1</v>
      </c>
      <c r="Y4" s="33">
        <v>1</v>
      </c>
      <c r="Z4" s="33">
        <v>1</v>
      </c>
      <c r="AA4" s="33">
        <v>1</v>
      </c>
      <c r="AB4" s="33">
        <v>1</v>
      </c>
      <c r="AC4" s="33">
        <v>1</v>
      </c>
      <c r="AD4" s="33">
        <v>1</v>
      </c>
      <c r="AE4" s="33">
        <v>1</v>
      </c>
      <c r="AF4" s="33">
        <v>1</v>
      </c>
      <c r="AG4" s="33">
        <v>1</v>
      </c>
      <c r="AH4" s="33">
        <v>1</v>
      </c>
      <c r="AI4" s="33">
        <v>1</v>
      </c>
      <c r="AJ4" s="33">
        <v>1</v>
      </c>
      <c r="AK4" s="33">
        <v>1</v>
      </c>
      <c r="AL4" s="33">
        <v>1</v>
      </c>
      <c r="AM4" s="33">
        <v>1</v>
      </c>
      <c r="AN4" s="33">
        <v>1</v>
      </c>
      <c r="AO4" s="33">
        <v>1</v>
      </c>
      <c r="AP4" s="33">
        <v>1</v>
      </c>
      <c r="AQ4" s="33">
        <v>1</v>
      </c>
      <c r="AR4" s="33">
        <v>1</v>
      </c>
      <c r="AS4" s="33">
        <v>1</v>
      </c>
      <c r="AT4" s="33">
        <v>1</v>
      </c>
      <c r="AU4" s="33">
        <v>1</v>
      </c>
      <c r="AV4" s="33">
        <v>1</v>
      </c>
      <c r="AW4" s="33">
        <v>1</v>
      </c>
      <c r="AX4" s="33">
        <v>1</v>
      </c>
      <c r="AY4" s="33">
        <v>1</v>
      </c>
      <c r="AZ4" s="33">
        <v>1</v>
      </c>
      <c r="BA4" s="33">
        <v>1</v>
      </c>
      <c r="BB4" s="33">
        <v>1</v>
      </c>
      <c r="BC4" s="33">
        <v>1</v>
      </c>
      <c r="BD4" s="33">
        <v>1</v>
      </c>
      <c r="BE4" s="33">
        <v>1</v>
      </c>
      <c r="BF4" s="33">
        <v>1</v>
      </c>
      <c r="BG4" s="33">
        <v>1</v>
      </c>
      <c r="BH4" s="33">
        <v>1</v>
      </c>
      <c r="BI4" s="33">
        <v>1</v>
      </c>
      <c r="BJ4" s="33">
        <v>1</v>
      </c>
      <c r="BK4" s="33">
        <v>1</v>
      </c>
      <c r="BL4" s="33">
        <v>1</v>
      </c>
      <c r="BM4" s="33">
        <v>1</v>
      </c>
      <c r="BN4" s="33">
        <v>1</v>
      </c>
      <c r="BO4" s="33">
        <v>1</v>
      </c>
      <c r="BP4" s="33">
        <v>1</v>
      </c>
      <c r="BQ4" s="33">
        <v>1</v>
      </c>
      <c r="BR4" s="33">
        <v>1</v>
      </c>
      <c r="BS4" s="33">
        <v>1</v>
      </c>
      <c r="BT4" s="33">
        <v>1</v>
      </c>
      <c r="BU4" s="33">
        <v>1</v>
      </c>
      <c r="BV4" s="33">
        <v>1</v>
      </c>
      <c r="BW4" s="33">
        <v>1</v>
      </c>
      <c r="BX4" s="33">
        <v>1</v>
      </c>
      <c r="BY4" s="33">
        <v>1</v>
      </c>
      <c r="BZ4" s="33">
        <v>1</v>
      </c>
      <c r="CA4" s="33">
        <v>1</v>
      </c>
      <c r="CB4" s="33">
        <v>1</v>
      </c>
      <c r="CC4" s="33">
        <v>1</v>
      </c>
      <c r="CD4" s="33">
        <v>1</v>
      </c>
      <c r="CE4" s="33">
        <v>1</v>
      </c>
      <c r="CF4" s="33">
        <v>1</v>
      </c>
      <c r="CG4" s="33">
        <v>1</v>
      </c>
      <c r="CH4" s="33">
        <v>1</v>
      </c>
      <c r="CI4" s="33">
        <v>1</v>
      </c>
      <c r="CJ4" s="33">
        <v>1</v>
      </c>
      <c r="CK4" s="33">
        <v>1</v>
      </c>
      <c r="CL4" s="33">
        <v>1</v>
      </c>
      <c r="CM4" s="33">
        <v>1</v>
      </c>
      <c r="CN4" s="33">
        <v>1</v>
      </c>
      <c r="CO4" s="33">
        <v>1</v>
      </c>
      <c r="CP4" s="33">
        <v>1</v>
      </c>
      <c r="CQ4" s="33">
        <v>1</v>
      </c>
      <c r="CR4" s="33">
        <v>1</v>
      </c>
      <c r="CS4" s="33">
        <v>1</v>
      </c>
      <c r="CT4" s="33">
        <v>1</v>
      </c>
      <c r="CU4" s="33">
        <v>1</v>
      </c>
      <c r="CV4" s="33">
        <v>1</v>
      </c>
      <c r="CW4" s="33">
        <v>1</v>
      </c>
      <c r="CX4" s="33">
        <v>1</v>
      </c>
      <c r="CY4" s="33">
        <v>1</v>
      </c>
      <c r="CZ4" s="33">
        <v>1</v>
      </c>
      <c r="DA4" s="33">
        <v>1</v>
      </c>
      <c r="DB4" s="33">
        <v>1</v>
      </c>
      <c r="DC4" s="33">
        <v>1</v>
      </c>
      <c r="DD4" s="33">
        <v>1</v>
      </c>
      <c r="DE4" s="33">
        <v>1</v>
      </c>
      <c r="DF4" s="33">
        <v>1</v>
      </c>
      <c r="DG4" s="33">
        <v>1</v>
      </c>
      <c r="DH4" s="33">
        <v>1</v>
      </c>
      <c r="DI4" s="33">
        <v>1</v>
      </c>
      <c r="DJ4" s="33">
        <v>1</v>
      </c>
      <c r="DK4" s="33">
        <v>1</v>
      </c>
      <c r="DL4" s="33">
        <v>1</v>
      </c>
      <c r="DM4" s="33">
        <v>1</v>
      </c>
      <c r="DN4" s="33">
        <v>1</v>
      </c>
      <c r="DO4" s="33">
        <v>1</v>
      </c>
      <c r="DP4" s="33">
        <v>1</v>
      </c>
      <c r="DQ4" s="33">
        <v>1</v>
      </c>
      <c r="DR4" s="33">
        <v>1</v>
      </c>
      <c r="DS4" s="33">
        <v>1</v>
      </c>
      <c r="DT4" s="33">
        <v>1</v>
      </c>
      <c r="DU4" s="33">
        <v>1</v>
      </c>
      <c r="DV4" s="33">
        <v>1</v>
      </c>
      <c r="DW4" s="33">
        <v>1</v>
      </c>
      <c r="DX4" s="33">
        <v>1</v>
      </c>
      <c r="DY4" s="33">
        <v>1</v>
      </c>
      <c r="DZ4" s="33">
        <v>1</v>
      </c>
      <c r="EA4" s="33">
        <v>1</v>
      </c>
      <c r="EB4" s="33">
        <v>1</v>
      </c>
      <c r="EC4" s="33">
        <v>1</v>
      </c>
      <c r="ED4" s="33">
        <v>1</v>
      </c>
      <c r="EE4" s="33">
        <v>1</v>
      </c>
      <c r="EF4" s="33">
        <v>1</v>
      </c>
      <c r="EG4" s="33">
        <v>1</v>
      </c>
      <c r="EH4" s="33">
        <v>1</v>
      </c>
      <c r="EI4" s="33">
        <v>1</v>
      </c>
      <c r="EJ4" s="33">
        <v>1</v>
      </c>
      <c r="EK4" s="33">
        <v>1</v>
      </c>
      <c r="EL4" s="33">
        <v>1</v>
      </c>
      <c r="EM4" s="33">
        <v>1</v>
      </c>
      <c r="EN4" s="33">
        <v>1</v>
      </c>
      <c r="EO4" s="33">
        <v>1</v>
      </c>
      <c r="EP4" s="33">
        <v>1</v>
      </c>
      <c r="EQ4" s="33">
        <v>1</v>
      </c>
      <c r="ER4" s="33">
        <v>1</v>
      </c>
      <c r="ES4" s="33">
        <v>1</v>
      </c>
      <c r="ET4" s="33">
        <v>1</v>
      </c>
      <c r="EU4" s="33">
        <v>1</v>
      </c>
      <c r="EV4" s="33">
        <v>1</v>
      </c>
      <c r="EW4" s="33">
        <v>1</v>
      </c>
      <c r="EX4" s="33">
        <v>1</v>
      </c>
      <c r="EY4" s="33">
        <v>1</v>
      </c>
      <c r="EZ4" s="33">
        <v>1</v>
      </c>
      <c r="FA4" s="33">
        <v>1</v>
      </c>
      <c r="FB4" s="33">
        <v>1</v>
      </c>
      <c r="FC4" s="33">
        <v>1</v>
      </c>
      <c r="FD4" s="33">
        <v>1</v>
      </c>
      <c r="FE4" s="33">
        <v>1</v>
      </c>
      <c r="FF4" s="56">
        <v>1</v>
      </c>
      <c r="FG4" s="30"/>
      <c r="FH4" s="30"/>
      <c r="FI4" s="30"/>
      <c r="FJ4" s="30"/>
      <c r="FK4" s="30"/>
    </row>
    <row r="5" spans="1:167" s="1" customFormat="1" ht="15.75" thickBot="1" x14ac:dyDescent="0.3">
      <c r="A5" s="15"/>
      <c r="B5" s="19"/>
      <c r="C5" s="19"/>
      <c r="D5" s="79"/>
      <c r="E5" s="37" t="s">
        <v>142</v>
      </c>
      <c r="F5" s="28" t="s">
        <v>84</v>
      </c>
      <c r="G5" s="57">
        <v>41924</v>
      </c>
      <c r="H5" s="27">
        <v>41924</v>
      </c>
      <c r="I5" s="27">
        <v>41924</v>
      </c>
      <c r="J5" s="27">
        <v>41924</v>
      </c>
      <c r="K5" s="27">
        <v>41924</v>
      </c>
      <c r="L5" s="27">
        <v>41924</v>
      </c>
      <c r="M5" s="27">
        <v>41924</v>
      </c>
      <c r="N5" s="27">
        <v>41924</v>
      </c>
      <c r="O5" s="27">
        <v>41924</v>
      </c>
      <c r="P5" s="27">
        <v>41924</v>
      </c>
      <c r="Q5" s="27">
        <v>41924</v>
      </c>
      <c r="R5" s="27">
        <v>41924</v>
      </c>
      <c r="S5" s="27">
        <v>41924</v>
      </c>
      <c r="T5" s="27">
        <v>41925</v>
      </c>
      <c r="U5" s="27">
        <v>41925</v>
      </c>
      <c r="V5" s="27">
        <v>41925</v>
      </c>
      <c r="W5" s="27">
        <v>41925</v>
      </c>
      <c r="X5" s="27">
        <v>41925</v>
      </c>
      <c r="Y5" s="27">
        <v>41925</v>
      </c>
      <c r="Z5" s="27">
        <v>41925</v>
      </c>
      <c r="AA5" s="27">
        <v>41925</v>
      </c>
      <c r="AB5" s="27">
        <v>41925</v>
      </c>
      <c r="AC5" s="27">
        <v>41925</v>
      </c>
      <c r="AD5" s="27">
        <v>41925</v>
      </c>
      <c r="AE5" s="27">
        <v>41925</v>
      </c>
      <c r="AF5" s="27">
        <v>41925</v>
      </c>
      <c r="AG5" s="27">
        <v>41925</v>
      </c>
      <c r="AH5" s="27">
        <v>41925</v>
      </c>
      <c r="AI5" s="27">
        <v>41925</v>
      </c>
      <c r="AJ5" s="27">
        <v>41925</v>
      </c>
      <c r="AK5" s="27">
        <v>41925</v>
      </c>
      <c r="AL5" s="27">
        <v>41925</v>
      </c>
      <c r="AM5" s="27">
        <v>41925</v>
      </c>
      <c r="AN5" s="27">
        <v>41925</v>
      </c>
      <c r="AO5" s="27">
        <v>41926</v>
      </c>
      <c r="AP5" s="27">
        <v>41926</v>
      </c>
      <c r="AQ5" s="27">
        <v>41926</v>
      </c>
      <c r="AR5" s="27">
        <v>41926</v>
      </c>
      <c r="AS5" s="27">
        <v>41926</v>
      </c>
      <c r="AT5" s="27">
        <v>41926</v>
      </c>
      <c r="AU5" s="27">
        <v>41926</v>
      </c>
      <c r="AV5" s="27">
        <v>41926</v>
      </c>
      <c r="AW5" s="27">
        <v>41926</v>
      </c>
      <c r="AX5" s="27">
        <v>41926</v>
      </c>
      <c r="AY5" s="27">
        <v>41926</v>
      </c>
      <c r="AZ5" s="27">
        <v>41926</v>
      </c>
      <c r="BA5" s="27">
        <v>41927</v>
      </c>
      <c r="BB5" s="27">
        <v>41927</v>
      </c>
      <c r="BC5" s="27">
        <v>41927</v>
      </c>
      <c r="BD5" s="27">
        <v>41926</v>
      </c>
      <c r="BE5" s="27">
        <v>41927</v>
      </c>
      <c r="BF5" s="27">
        <v>41927</v>
      </c>
      <c r="BG5" s="27">
        <v>41927</v>
      </c>
      <c r="BH5" s="27">
        <v>41927</v>
      </c>
      <c r="BI5" s="27">
        <v>41927</v>
      </c>
      <c r="BJ5" s="27">
        <v>41927</v>
      </c>
      <c r="BK5" s="27">
        <v>41927</v>
      </c>
      <c r="BL5" s="27">
        <v>41927</v>
      </c>
      <c r="BM5" s="27">
        <v>41928</v>
      </c>
      <c r="BN5" s="27">
        <v>41928</v>
      </c>
      <c r="BO5" s="27">
        <v>41928</v>
      </c>
      <c r="BP5" s="27">
        <v>41927</v>
      </c>
      <c r="BQ5" s="27">
        <v>41927</v>
      </c>
      <c r="BR5" s="27">
        <v>41928</v>
      </c>
      <c r="BS5" s="27">
        <v>41928</v>
      </c>
      <c r="BT5" s="27">
        <v>41929</v>
      </c>
      <c r="BU5" s="27">
        <v>41929</v>
      </c>
      <c r="BV5" s="27">
        <v>41929</v>
      </c>
      <c r="BW5" s="27">
        <v>41931</v>
      </c>
      <c r="BX5" s="27">
        <v>41931</v>
      </c>
      <c r="BY5" s="27">
        <v>41931</v>
      </c>
      <c r="BZ5" s="27">
        <v>41931</v>
      </c>
      <c r="CA5" s="27">
        <v>41931</v>
      </c>
      <c r="CB5" s="27">
        <v>41932</v>
      </c>
      <c r="CC5" s="27">
        <v>41932</v>
      </c>
      <c r="CD5" s="27">
        <v>41932</v>
      </c>
      <c r="CE5" s="27">
        <v>41932</v>
      </c>
      <c r="CF5" s="27">
        <v>41932</v>
      </c>
      <c r="CG5" s="27">
        <v>41933</v>
      </c>
      <c r="CH5" s="27">
        <v>41933</v>
      </c>
      <c r="CI5" s="27">
        <v>41933</v>
      </c>
      <c r="CJ5" s="27">
        <v>41933</v>
      </c>
      <c r="CK5" s="27">
        <v>41933</v>
      </c>
      <c r="CL5" s="27">
        <v>41933</v>
      </c>
      <c r="CM5" s="27">
        <v>41933</v>
      </c>
      <c r="CN5" s="27">
        <v>41934</v>
      </c>
      <c r="CO5" s="27">
        <v>41934</v>
      </c>
      <c r="CP5" s="27">
        <v>41934</v>
      </c>
      <c r="CQ5" s="27">
        <v>41934</v>
      </c>
      <c r="CR5" s="27">
        <v>41934</v>
      </c>
      <c r="CS5" s="27">
        <v>41934</v>
      </c>
      <c r="CT5" s="27">
        <v>41934</v>
      </c>
      <c r="CU5" s="27">
        <v>41934</v>
      </c>
      <c r="CV5" s="27">
        <v>41935</v>
      </c>
      <c r="CW5" s="27">
        <v>41935</v>
      </c>
      <c r="CX5" s="27">
        <v>41935</v>
      </c>
      <c r="CY5" s="27">
        <v>41935</v>
      </c>
      <c r="CZ5" s="27">
        <v>41935</v>
      </c>
      <c r="DA5" s="27">
        <v>41935</v>
      </c>
      <c r="DB5" s="27">
        <v>41935</v>
      </c>
      <c r="DC5" s="27">
        <v>41935</v>
      </c>
      <c r="DD5" s="27">
        <v>41935</v>
      </c>
      <c r="DE5" s="27">
        <v>41935</v>
      </c>
      <c r="DF5" s="27">
        <v>41935</v>
      </c>
      <c r="DG5" s="27">
        <v>41935</v>
      </c>
      <c r="DH5" s="27">
        <v>41935</v>
      </c>
      <c r="DI5" s="27">
        <v>41935</v>
      </c>
      <c r="DJ5" s="27">
        <v>41935</v>
      </c>
      <c r="DK5" s="27">
        <v>41935</v>
      </c>
      <c r="DL5" s="27">
        <v>41935</v>
      </c>
      <c r="DM5" s="27">
        <v>41936</v>
      </c>
      <c r="DN5" s="27">
        <v>41936</v>
      </c>
      <c r="DO5" s="27">
        <v>41936</v>
      </c>
      <c r="DP5" s="27">
        <v>41936</v>
      </c>
      <c r="DQ5" s="27">
        <v>41936</v>
      </c>
      <c r="DR5" s="27">
        <v>41936</v>
      </c>
      <c r="DS5" s="27">
        <v>41936</v>
      </c>
      <c r="DT5" s="27">
        <v>41936</v>
      </c>
      <c r="DU5" s="27">
        <v>41936</v>
      </c>
      <c r="DV5" s="27">
        <v>41936</v>
      </c>
      <c r="DW5" s="27">
        <v>41936</v>
      </c>
      <c r="DX5" s="27">
        <v>41936</v>
      </c>
      <c r="DY5" s="27">
        <v>41936</v>
      </c>
      <c r="DZ5" s="27">
        <v>41936</v>
      </c>
      <c r="EA5" s="27">
        <v>41936</v>
      </c>
      <c r="EB5" s="27">
        <v>41936</v>
      </c>
      <c r="EC5" s="27">
        <v>41937</v>
      </c>
      <c r="ED5" s="27">
        <v>41937</v>
      </c>
      <c r="EE5" s="27">
        <v>41937</v>
      </c>
      <c r="EF5" s="27">
        <v>41937</v>
      </c>
      <c r="EG5" s="27">
        <v>41937</v>
      </c>
      <c r="EH5" s="27">
        <v>41937</v>
      </c>
      <c r="EI5" s="27">
        <v>41937</v>
      </c>
      <c r="EJ5" s="27">
        <v>41937</v>
      </c>
      <c r="EK5" s="27">
        <v>41937</v>
      </c>
      <c r="EL5" s="27">
        <v>41937</v>
      </c>
      <c r="EM5" s="27">
        <v>41937</v>
      </c>
      <c r="EN5" s="27">
        <v>41937</v>
      </c>
      <c r="EO5" s="27">
        <v>41937</v>
      </c>
      <c r="EP5" s="27">
        <v>41937</v>
      </c>
      <c r="EQ5" s="27">
        <v>41937</v>
      </c>
      <c r="ER5" s="50">
        <v>41937</v>
      </c>
      <c r="ES5" s="27">
        <v>41937</v>
      </c>
      <c r="ET5" s="27">
        <v>41937</v>
      </c>
      <c r="EU5" s="27">
        <v>41937</v>
      </c>
      <c r="EV5" s="27">
        <v>41938</v>
      </c>
      <c r="EW5" s="27">
        <v>41938</v>
      </c>
      <c r="EX5" s="27">
        <v>41938</v>
      </c>
      <c r="EY5" s="27">
        <v>41938</v>
      </c>
      <c r="EZ5" s="27">
        <v>41938</v>
      </c>
      <c r="FA5" s="27">
        <v>41938</v>
      </c>
      <c r="FB5" s="27">
        <v>41938</v>
      </c>
      <c r="FC5" s="27">
        <v>41938</v>
      </c>
      <c r="FD5" s="27">
        <v>41938</v>
      </c>
      <c r="FE5" s="27">
        <v>41938</v>
      </c>
      <c r="FF5" s="58">
        <v>41938</v>
      </c>
      <c r="FG5" s="15"/>
      <c r="FH5" s="15"/>
      <c r="FI5" s="15"/>
      <c r="FJ5" s="15"/>
      <c r="FK5" s="15"/>
    </row>
    <row r="6" spans="1:167" s="1" customFormat="1" ht="15.75" thickBot="1" x14ac:dyDescent="0.3">
      <c r="A6" s="15"/>
      <c r="B6" s="22" t="s">
        <v>59</v>
      </c>
      <c r="C6" s="22" t="s">
        <v>0</v>
      </c>
      <c r="D6" s="80"/>
      <c r="E6" s="38" t="s">
        <v>143</v>
      </c>
      <c r="F6" s="29" t="s">
        <v>12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11</v>
      </c>
      <c r="N6" s="6" t="s">
        <v>13</v>
      </c>
      <c r="O6" s="6" t="s">
        <v>14</v>
      </c>
      <c r="P6" s="6" t="s">
        <v>15</v>
      </c>
      <c r="Q6" s="6" t="s">
        <v>16</v>
      </c>
      <c r="R6" s="6" t="s">
        <v>17</v>
      </c>
      <c r="S6" s="6" t="s">
        <v>18</v>
      </c>
      <c r="T6" s="6" t="s">
        <v>19</v>
      </c>
      <c r="U6" s="6" t="s">
        <v>20</v>
      </c>
      <c r="V6" s="6" t="s">
        <v>21</v>
      </c>
      <c r="W6" s="6" t="s">
        <v>22</v>
      </c>
      <c r="X6" s="6" t="s">
        <v>23</v>
      </c>
      <c r="Y6" s="6" t="s">
        <v>24</v>
      </c>
      <c r="Z6" s="6" t="s">
        <v>25</v>
      </c>
      <c r="AA6" s="6" t="s">
        <v>26</v>
      </c>
      <c r="AB6" s="6" t="s">
        <v>27</v>
      </c>
      <c r="AC6" s="6" t="s">
        <v>28</v>
      </c>
      <c r="AD6" s="6" t="s">
        <v>29</v>
      </c>
      <c r="AE6" s="6" t="s">
        <v>22</v>
      </c>
      <c r="AF6" s="6" t="s">
        <v>30</v>
      </c>
      <c r="AG6" s="6" t="s">
        <v>31</v>
      </c>
      <c r="AH6" s="6" t="s">
        <v>32</v>
      </c>
      <c r="AI6" s="6" t="s">
        <v>33</v>
      </c>
      <c r="AJ6" s="6" t="s">
        <v>34</v>
      </c>
      <c r="AK6" s="6" t="s">
        <v>35</v>
      </c>
      <c r="AL6" s="6" t="s">
        <v>36</v>
      </c>
      <c r="AM6" s="6" t="s">
        <v>37</v>
      </c>
      <c r="AN6" s="6" t="s">
        <v>38</v>
      </c>
      <c r="AO6" s="6" t="s">
        <v>39</v>
      </c>
      <c r="AP6" s="6" t="s">
        <v>40</v>
      </c>
      <c r="AQ6" s="6" t="s">
        <v>41</v>
      </c>
      <c r="AR6" s="6" t="s">
        <v>42</v>
      </c>
      <c r="AS6" s="6" t="s">
        <v>43</v>
      </c>
      <c r="AT6" s="6" t="s">
        <v>44</v>
      </c>
      <c r="AU6" s="6" t="s">
        <v>58</v>
      </c>
      <c r="AV6" s="6" t="s">
        <v>60</v>
      </c>
      <c r="AW6" s="6" t="s">
        <v>61</v>
      </c>
      <c r="AX6" s="6" t="s">
        <v>62</v>
      </c>
      <c r="AY6" s="6" t="s">
        <v>63</v>
      </c>
      <c r="AZ6" s="6" t="s">
        <v>64</v>
      </c>
      <c r="BA6" s="6" t="s">
        <v>45</v>
      </c>
      <c r="BB6" s="6" t="s">
        <v>87</v>
      </c>
      <c r="BC6" s="6" t="s">
        <v>65</v>
      </c>
      <c r="BD6" s="6" t="s">
        <v>67</v>
      </c>
      <c r="BE6" s="6" t="s">
        <v>68</v>
      </c>
      <c r="BF6" s="6" t="s">
        <v>69</v>
      </c>
      <c r="BG6" s="6" t="s">
        <v>70</v>
      </c>
      <c r="BH6" s="6" t="s">
        <v>71</v>
      </c>
      <c r="BI6" s="6" t="s">
        <v>72</v>
      </c>
      <c r="BJ6" s="6" t="s">
        <v>73</v>
      </c>
      <c r="BK6" s="6" t="s">
        <v>74</v>
      </c>
      <c r="BL6" s="6" t="s">
        <v>75</v>
      </c>
      <c r="BM6" s="6" t="s">
        <v>76</v>
      </c>
      <c r="BN6" s="6" t="s">
        <v>77</v>
      </c>
      <c r="BO6" s="6" t="s">
        <v>78</v>
      </c>
      <c r="BP6" s="6" t="s">
        <v>79</v>
      </c>
      <c r="BQ6" s="6" t="s">
        <v>80</v>
      </c>
      <c r="BR6" s="6" t="s">
        <v>89</v>
      </c>
      <c r="BS6" s="6" t="s">
        <v>90</v>
      </c>
      <c r="BT6" s="6" t="s">
        <v>88</v>
      </c>
      <c r="BU6" s="6" t="s">
        <v>49</v>
      </c>
      <c r="BV6" s="6" t="s">
        <v>48</v>
      </c>
      <c r="BW6" s="6" t="s">
        <v>91</v>
      </c>
      <c r="BX6" s="6" t="s">
        <v>92</v>
      </c>
      <c r="BY6" s="6" t="s">
        <v>93</v>
      </c>
      <c r="BZ6" s="6" t="s">
        <v>94</v>
      </c>
      <c r="CA6" s="6" t="s">
        <v>95</v>
      </c>
      <c r="CB6" s="6" t="s">
        <v>96</v>
      </c>
      <c r="CC6" s="6" t="s">
        <v>97</v>
      </c>
      <c r="CD6" s="6" t="s">
        <v>98</v>
      </c>
      <c r="CE6" s="6" t="s">
        <v>99</v>
      </c>
      <c r="CF6" s="6" t="s">
        <v>100</v>
      </c>
      <c r="CG6" s="6" t="s">
        <v>101</v>
      </c>
      <c r="CH6" s="6" t="s">
        <v>102</v>
      </c>
      <c r="CI6" s="6" t="s">
        <v>103</v>
      </c>
      <c r="CJ6" s="6" t="s">
        <v>104</v>
      </c>
      <c r="CK6" s="6" t="s">
        <v>105</v>
      </c>
      <c r="CL6" s="6" t="s">
        <v>106</v>
      </c>
      <c r="CM6" s="6" t="s">
        <v>107</v>
      </c>
      <c r="CN6" s="6" t="s">
        <v>108</v>
      </c>
      <c r="CO6" s="6" t="s">
        <v>109</v>
      </c>
      <c r="CP6" s="6" t="s">
        <v>110</v>
      </c>
      <c r="CQ6" s="6" t="s">
        <v>111</v>
      </c>
      <c r="CR6" s="6" t="s">
        <v>112</v>
      </c>
      <c r="CS6" s="6" t="s">
        <v>119</v>
      </c>
      <c r="CT6" s="6" t="s">
        <v>113</v>
      </c>
      <c r="CU6" s="6" t="s">
        <v>114</v>
      </c>
      <c r="CV6" s="6" t="s">
        <v>115</v>
      </c>
      <c r="CW6" s="6" t="s">
        <v>116</v>
      </c>
      <c r="CX6" s="6" t="s">
        <v>117</v>
      </c>
      <c r="CY6" s="6" t="s">
        <v>118</v>
      </c>
      <c r="CZ6" s="6" t="s">
        <v>120</v>
      </c>
      <c r="DA6" s="6" t="s">
        <v>121</v>
      </c>
      <c r="DB6" s="6" t="s">
        <v>122</v>
      </c>
      <c r="DC6" s="6" t="s">
        <v>123</v>
      </c>
      <c r="DD6" s="6" t="s">
        <v>124</v>
      </c>
      <c r="DE6" s="6" t="s">
        <v>125</v>
      </c>
      <c r="DF6" s="6" t="s">
        <v>126</v>
      </c>
      <c r="DG6" s="6" t="s">
        <v>127</v>
      </c>
      <c r="DH6" s="6" t="s">
        <v>128</v>
      </c>
      <c r="DI6" s="6" t="s">
        <v>98</v>
      </c>
      <c r="DJ6" s="6" t="s">
        <v>129</v>
      </c>
      <c r="DK6" s="6" t="s">
        <v>130</v>
      </c>
      <c r="DL6" s="6" t="s">
        <v>131</v>
      </c>
      <c r="DM6" s="6" t="s">
        <v>132</v>
      </c>
      <c r="DN6" s="6" t="s">
        <v>133</v>
      </c>
      <c r="DO6" s="6" t="s">
        <v>134</v>
      </c>
      <c r="DP6" s="6" t="s">
        <v>135</v>
      </c>
      <c r="DQ6" s="6" t="s">
        <v>136</v>
      </c>
      <c r="DR6" s="6" t="s">
        <v>137</v>
      </c>
      <c r="DS6" s="6" t="s">
        <v>138</v>
      </c>
      <c r="DT6" s="6" t="s">
        <v>139</v>
      </c>
      <c r="DU6" s="6" t="s">
        <v>140</v>
      </c>
      <c r="DV6" s="6" t="s">
        <v>141</v>
      </c>
      <c r="DW6" s="6" t="s">
        <v>144</v>
      </c>
      <c r="DX6" s="6" t="s">
        <v>145</v>
      </c>
      <c r="DY6" s="6" t="s">
        <v>139</v>
      </c>
      <c r="DZ6" s="6" t="s">
        <v>146</v>
      </c>
      <c r="EA6" s="6" t="s">
        <v>147</v>
      </c>
      <c r="EB6" s="6" t="s">
        <v>148</v>
      </c>
      <c r="EC6" s="6" t="s">
        <v>149</v>
      </c>
      <c r="ED6" s="6" t="s">
        <v>150</v>
      </c>
      <c r="EE6" s="6" t="s">
        <v>151</v>
      </c>
      <c r="EF6" s="6" t="s">
        <v>152</v>
      </c>
      <c r="EG6" s="6" t="s">
        <v>153</v>
      </c>
      <c r="EH6" s="6" t="s">
        <v>154</v>
      </c>
      <c r="EI6" s="6" t="s">
        <v>92</v>
      </c>
      <c r="EJ6" s="6" t="s">
        <v>155</v>
      </c>
      <c r="EK6" s="6" t="s">
        <v>156</v>
      </c>
      <c r="EL6" s="6" t="s">
        <v>157</v>
      </c>
      <c r="EM6" s="6" t="s">
        <v>158</v>
      </c>
      <c r="EN6" s="6" t="s">
        <v>159</v>
      </c>
      <c r="EO6" s="6" t="s">
        <v>160</v>
      </c>
      <c r="EP6" s="46" t="s">
        <v>47</v>
      </c>
      <c r="EQ6" s="45" t="s">
        <v>161</v>
      </c>
      <c r="ER6" s="49" t="s">
        <v>162</v>
      </c>
      <c r="ES6" s="6" t="s">
        <v>163</v>
      </c>
      <c r="ET6" s="6" t="s">
        <v>164</v>
      </c>
      <c r="EU6" s="6" t="s">
        <v>165</v>
      </c>
      <c r="EV6" s="6" t="s">
        <v>166</v>
      </c>
      <c r="EW6" s="6" t="s">
        <v>167</v>
      </c>
      <c r="EX6" s="6" t="s">
        <v>169</v>
      </c>
      <c r="EY6" s="6" t="s">
        <v>45</v>
      </c>
      <c r="EZ6" s="6" t="s">
        <v>170</v>
      </c>
      <c r="FA6" s="6" t="s">
        <v>171</v>
      </c>
      <c r="FB6" s="6" t="s">
        <v>172</v>
      </c>
      <c r="FC6" s="6" t="s">
        <v>173</v>
      </c>
      <c r="FD6" s="6" t="s">
        <v>174</v>
      </c>
      <c r="FE6" s="6" t="s">
        <v>175</v>
      </c>
      <c r="FF6" s="6" t="s">
        <v>176</v>
      </c>
      <c r="FG6" s="15"/>
      <c r="FH6" s="15"/>
      <c r="FI6" s="15"/>
      <c r="FJ6" s="15"/>
      <c r="FK6" s="15"/>
    </row>
    <row r="7" spans="1:167" x14ac:dyDescent="0.25">
      <c r="B7" s="71">
        <v>11</v>
      </c>
      <c r="C7" s="64">
        <v>1</v>
      </c>
      <c r="D7" s="13" t="s">
        <v>45</v>
      </c>
      <c r="E7" s="59">
        <f>F7*C22/F21</f>
        <v>3.4607065609228549</v>
      </c>
      <c r="F7" s="17">
        <f t="shared" ref="F7:F20" si="0">SUM(G7:FF7)</f>
        <v>48</v>
      </c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>
        <v>3</v>
      </c>
      <c r="AD7" s="2">
        <v>5</v>
      </c>
      <c r="AE7" s="2"/>
      <c r="AF7" s="2"/>
      <c r="AG7" s="2"/>
      <c r="AH7" s="2"/>
      <c r="AI7" s="2"/>
      <c r="AJ7" s="2">
        <v>1</v>
      </c>
      <c r="AK7" s="2"/>
      <c r="AL7" s="2"/>
      <c r="AM7" s="2">
        <v>1</v>
      </c>
      <c r="AN7" s="2"/>
      <c r="AO7" s="2"/>
      <c r="AP7" s="2"/>
      <c r="AQ7" s="2"/>
      <c r="AR7" s="2"/>
      <c r="AS7" s="2"/>
      <c r="AT7" s="2"/>
      <c r="AU7" s="2"/>
      <c r="AV7" s="2">
        <v>3</v>
      </c>
      <c r="AW7" s="2"/>
      <c r="AX7" s="2"/>
      <c r="AY7" s="2"/>
      <c r="AZ7" s="2"/>
      <c r="BA7" s="2">
        <v>3</v>
      </c>
      <c r="BB7" s="2"/>
      <c r="BC7" s="2"/>
      <c r="BD7" s="2"/>
      <c r="BE7" s="2"/>
      <c r="BF7" s="2"/>
      <c r="BG7" s="2"/>
      <c r="BH7" s="2">
        <v>3</v>
      </c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>
        <v>1</v>
      </c>
      <c r="BY7" s="2">
        <v>1</v>
      </c>
      <c r="BZ7" s="2"/>
      <c r="CA7" s="2"/>
      <c r="CB7" s="2"/>
      <c r="CC7" s="2"/>
      <c r="CD7" s="2"/>
      <c r="CE7" s="2">
        <v>3</v>
      </c>
      <c r="CF7" s="2"/>
      <c r="CG7" s="2"/>
      <c r="CH7" s="2"/>
      <c r="CI7" s="2"/>
      <c r="CJ7" s="2"/>
      <c r="CK7" s="2"/>
      <c r="CL7" s="2"/>
      <c r="CM7" s="2">
        <v>3</v>
      </c>
      <c r="CN7" s="2"/>
      <c r="CO7" s="2">
        <v>1</v>
      </c>
      <c r="CP7" s="2"/>
      <c r="CQ7" s="2">
        <v>3</v>
      </c>
      <c r="CR7" s="2"/>
      <c r="CS7" s="2"/>
      <c r="CT7" s="2"/>
      <c r="CU7" s="2">
        <v>3</v>
      </c>
      <c r="CV7" s="2">
        <v>3</v>
      </c>
      <c r="CW7" s="2">
        <v>1</v>
      </c>
      <c r="CX7" s="2"/>
      <c r="CY7" s="2"/>
      <c r="CZ7" s="2"/>
      <c r="DA7" s="2"/>
      <c r="DB7" s="2"/>
      <c r="DC7" s="2"/>
      <c r="DD7" s="2"/>
      <c r="DE7" s="2"/>
      <c r="DF7" s="2"/>
      <c r="DG7" s="2"/>
      <c r="DH7" s="2">
        <v>1</v>
      </c>
      <c r="DI7" s="2"/>
      <c r="DJ7" s="2"/>
      <c r="DK7" s="2"/>
      <c r="DL7" s="2"/>
      <c r="DM7" s="2"/>
      <c r="DN7" s="2">
        <v>1</v>
      </c>
      <c r="DO7" s="2"/>
      <c r="DP7" s="2"/>
      <c r="DQ7" s="2"/>
      <c r="DR7" s="2">
        <v>1</v>
      </c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>
        <v>1</v>
      </c>
      <c r="EL7" s="2">
        <v>3</v>
      </c>
      <c r="EM7" s="2"/>
      <c r="EN7" s="2"/>
      <c r="EO7" s="2"/>
      <c r="EP7" s="2"/>
      <c r="EQ7" s="2"/>
      <c r="ER7" s="47">
        <v>0</v>
      </c>
      <c r="ES7" s="2"/>
      <c r="ET7" s="2"/>
      <c r="EU7" s="2">
        <v>1</v>
      </c>
      <c r="EV7" s="2">
        <v>1</v>
      </c>
      <c r="EW7" s="2"/>
      <c r="EX7" s="2">
        <v>1</v>
      </c>
      <c r="EY7" s="2"/>
      <c r="EZ7" s="2"/>
      <c r="FA7" s="2"/>
      <c r="FB7" s="2"/>
      <c r="FC7" s="2"/>
      <c r="FD7" s="2"/>
      <c r="FE7" s="2"/>
      <c r="FF7" s="2"/>
    </row>
    <row r="8" spans="1:167" x14ac:dyDescent="0.25">
      <c r="B8" s="69">
        <v>8</v>
      </c>
      <c r="C8" s="65">
        <v>2</v>
      </c>
      <c r="D8" s="14" t="s">
        <v>46</v>
      </c>
      <c r="E8" s="59">
        <f>F8*C22/F21</f>
        <v>5.3352559480894017</v>
      </c>
      <c r="F8" s="18">
        <f t="shared" si="0"/>
        <v>74</v>
      </c>
      <c r="G8" s="8"/>
      <c r="H8" s="7"/>
      <c r="I8" s="8"/>
      <c r="J8" s="8"/>
      <c r="K8" s="8"/>
      <c r="L8" s="8"/>
      <c r="M8" s="8">
        <v>1</v>
      </c>
      <c r="N8" s="8"/>
      <c r="O8" s="8">
        <v>5</v>
      </c>
      <c r="P8" s="8">
        <v>3</v>
      </c>
      <c r="Q8" s="8"/>
      <c r="R8" s="8">
        <v>3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>
        <v>5</v>
      </c>
      <c r="AI8" s="8"/>
      <c r="AJ8" s="8"/>
      <c r="AK8" s="8"/>
      <c r="AL8" s="8"/>
      <c r="AM8" s="8"/>
      <c r="AN8" s="8"/>
      <c r="AO8" s="8"/>
      <c r="AP8" s="8"/>
      <c r="AQ8" s="8"/>
      <c r="AR8" s="8"/>
      <c r="AS8" s="8">
        <v>3</v>
      </c>
      <c r="AT8" s="8">
        <v>3</v>
      </c>
      <c r="AU8" s="8">
        <v>3</v>
      </c>
      <c r="AV8" s="8"/>
      <c r="AW8" s="8"/>
      <c r="AX8" s="8">
        <v>1</v>
      </c>
      <c r="AY8" s="8"/>
      <c r="AZ8" s="8"/>
      <c r="BA8" s="8"/>
      <c r="BB8" s="8"/>
      <c r="BC8" s="8">
        <v>3</v>
      </c>
      <c r="BD8" s="8"/>
      <c r="BE8" s="8">
        <v>1</v>
      </c>
      <c r="BF8" s="8"/>
      <c r="BG8" s="8"/>
      <c r="BH8" s="8"/>
      <c r="BI8" s="8"/>
      <c r="BJ8" s="8"/>
      <c r="BK8" s="8"/>
      <c r="BL8" s="8"/>
      <c r="BM8" s="8"/>
      <c r="BN8" s="8"/>
      <c r="BO8" s="8">
        <v>3</v>
      </c>
      <c r="BP8" s="8"/>
      <c r="BQ8" s="8">
        <v>3</v>
      </c>
      <c r="BR8" s="8">
        <v>3</v>
      </c>
      <c r="BS8" s="8"/>
      <c r="BT8" s="8"/>
      <c r="BU8" s="8"/>
      <c r="BV8" s="8">
        <v>1</v>
      </c>
      <c r="BW8" s="8"/>
      <c r="BX8" s="8"/>
      <c r="BY8" s="8"/>
      <c r="BZ8" s="8"/>
      <c r="CA8" s="8">
        <v>1</v>
      </c>
      <c r="CB8" s="8">
        <v>1</v>
      </c>
      <c r="CC8" s="8"/>
      <c r="CD8" s="8"/>
      <c r="CE8" s="8"/>
      <c r="CF8" s="8">
        <v>1</v>
      </c>
      <c r="CG8" s="8"/>
      <c r="CH8" s="8"/>
      <c r="CI8" s="8"/>
      <c r="CJ8" s="8">
        <v>1</v>
      </c>
      <c r="CK8" s="8">
        <v>3</v>
      </c>
      <c r="CL8" s="8"/>
      <c r="CM8" s="8"/>
      <c r="CN8" s="8"/>
      <c r="CO8" s="8"/>
      <c r="CP8" s="8"/>
      <c r="CQ8" s="8">
        <v>1</v>
      </c>
      <c r="CR8" s="8"/>
      <c r="CS8" s="8"/>
      <c r="CT8" s="8">
        <v>1</v>
      </c>
      <c r="CU8" s="8"/>
      <c r="CV8" s="8"/>
      <c r="CW8" s="8"/>
      <c r="CX8" s="8"/>
      <c r="CY8" s="8"/>
      <c r="CZ8" s="8"/>
      <c r="DA8" s="8"/>
      <c r="DB8" s="8"/>
      <c r="DC8" s="8">
        <v>3</v>
      </c>
      <c r="DD8" s="8"/>
      <c r="DE8" s="8">
        <v>1</v>
      </c>
      <c r="DF8" s="8"/>
      <c r="DG8" s="8"/>
      <c r="DH8" s="8"/>
      <c r="DI8" s="8"/>
      <c r="DJ8" s="8">
        <v>1</v>
      </c>
      <c r="DK8" s="8">
        <v>1</v>
      </c>
      <c r="DL8" s="8"/>
      <c r="DM8" s="8">
        <v>3</v>
      </c>
      <c r="DN8" s="8"/>
      <c r="DO8" s="8"/>
      <c r="DP8" s="8"/>
      <c r="DQ8" s="8"/>
      <c r="DR8" s="8"/>
      <c r="DS8" s="8"/>
      <c r="DT8" s="8"/>
      <c r="DU8" s="8">
        <v>1</v>
      </c>
      <c r="DV8" s="8">
        <v>1</v>
      </c>
      <c r="DW8" s="8"/>
      <c r="DX8" s="8"/>
      <c r="DY8" s="8"/>
      <c r="DZ8" s="8"/>
      <c r="EA8" s="8"/>
      <c r="EB8" s="8"/>
      <c r="EC8" s="8">
        <v>3</v>
      </c>
      <c r="ED8" s="8"/>
      <c r="EE8" s="8"/>
      <c r="EF8" s="8">
        <v>3</v>
      </c>
      <c r="EG8" s="8"/>
      <c r="EH8" s="8">
        <v>1</v>
      </c>
      <c r="EI8" s="8"/>
      <c r="EJ8" s="8"/>
      <c r="EK8" s="8"/>
      <c r="EL8" s="8"/>
      <c r="EM8" s="8"/>
      <c r="EN8" s="8"/>
      <c r="EO8" s="8">
        <v>3</v>
      </c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>
        <v>3</v>
      </c>
      <c r="FG8" s="53"/>
      <c r="FH8" s="53"/>
      <c r="FI8" s="53"/>
      <c r="FJ8" s="53"/>
    </row>
    <row r="9" spans="1:167" x14ac:dyDescent="0.25">
      <c r="B9" s="69">
        <v>9</v>
      </c>
      <c r="C9" s="65">
        <v>3</v>
      </c>
      <c r="D9" s="72" t="s">
        <v>47</v>
      </c>
      <c r="E9" s="59">
        <f>F9*C22/F23</f>
        <v>4.6142754145638065</v>
      </c>
      <c r="F9" s="18">
        <f t="shared" si="0"/>
        <v>64</v>
      </c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1</v>
      </c>
      <c r="V9" s="4">
        <v>1</v>
      </c>
      <c r="W9" s="4"/>
      <c r="X9" s="4"/>
      <c r="Y9" s="4"/>
      <c r="Z9" s="4">
        <v>1</v>
      </c>
      <c r="AA9" s="4"/>
      <c r="AB9" s="4"/>
      <c r="AC9" s="4"/>
      <c r="AD9" s="4"/>
      <c r="AE9" s="4"/>
      <c r="AF9" s="4">
        <v>1</v>
      </c>
      <c r="AG9" s="4">
        <v>5</v>
      </c>
      <c r="AH9" s="4"/>
      <c r="AI9" s="4"/>
      <c r="AJ9" s="4"/>
      <c r="AK9" s="4"/>
      <c r="AL9" s="4">
        <v>3</v>
      </c>
      <c r="AM9" s="4"/>
      <c r="AN9" s="4"/>
      <c r="AO9" s="4"/>
      <c r="AP9" s="4"/>
      <c r="AQ9" s="4">
        <v>1</v>
      </c>
      <c r="AR9" s="4"/>
      <c r="AS9" s="4"/>
      <c r="AT9" s="4"/>
      <c r="AU9" s="4">
        <v>1</v>
      </c>
      <c r="AV9" s="4">
        <v>1</v>
      </c>
      <c r="AW9" s="4"/>
      <c r="AX9" s="4"/>
      <c r="AY9" s="4"/>
      <c r="AZ9" s="4"/>
      <c r="BA9" s="4"/>
      <c r="BB9" s="4"/>
      <c r="BC9" s="4">
        <v>1</v>
      </c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</v>
      </c>
      <c r="BO9" s="4"/>
      <c r="BP9" s="4"/>
      <c r="BQ9" s="4"/>
      <c r="BR9" s="4"/>
      <c r="BS9" s="4"/>
      <c r="BT9" s="4">
        <v>1</v>
      </c>
      <c r="BU9" s="4"/>
      <c r="BV9" s="4"/>
      <c r="BW9" s="4">
        <v>3</v>
      </c>
      <c r="BX9" s="4"/>
      <c r="BY9" s="4">
        <v>3</v>
      </c>
      <c r="BZ9" s="4"/>
      <c r="CA9" s="4"/>
      <c r="CB9" s="4"/>
      <c r="CC9" s="4">
        <v>3</v>
      </c>
      <c r="CD9" s="4"/>
      <c r="CE9" s="4"/>
      <c r="CF9" s="4"/>
      <c r="CG9" s="4">
        <v>1</v>
      </c>
      <c r="CH9" s="4">
        <v>1</v>
      </c>
      <c r="CI9" s="4">
        <v>5</v>
      </c>
      <c r="CJ9" s="4"/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>
        <v>3</v>
      </c>
      <c r="CX9" s="4"/>
      <c r="CY9" s="4"/>
      <c r="CZ9" s="4"/>
      <c r="DA9" s="4"/>
      <c r="DB9" s="4"/>
      <c r="DC9" s="4"/>
      <c r="DD9" s="4">
        <v>1</v>
      </c>
      <c r="DE9" s="4"/>
      <c r="DF9" s="4">
        <v>1</v>
      </c>
      <c r="DG9" s="4"/>
      <c r="DH9" s="4"/>
      <c r="DI9" s="4">
        <v>3</v>
      </c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>
        <v>3</v>
      </c>
      <c r="DW9" s="4"/>
      <c r="DX9" s="4"/>
      <c r="DY9" s="4">
        <v>1</v>
      </c>
      <c r="DZ9" s="4"/>
      <c r="EA9" s="4">
        <v>3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>
        <v>5</v>
      </c>
      <c r="EX9" s="4"/>
      <c r="EY9" s="4"/>
      <c r="EZ9" s="4">
        <v>1</v>
      </c>
      <c r="FA9" s="4"/>
      <c r="FB9" s="4"/>
      <c r="FC9" s="4"/>
      <c r="FD9" s="4">
        <v>5</v>
      </c>
      <c r="FE9" s="4"/>
      <c r="FF9" s="4"/>
    </row>
    <row r="10" spans="1:167" x14ac:dyDescent="0.25">
      <c r="B10" s="69">
        <v>12</v>
      </c>
      <c r="C10" s="65">
        <v>4</v>
      </c>
      <c r="D10" s="14" t="s">
        <v>48</v>
      </c>
      <c r="E10" s="59">
        <f>F10*C22/F21</f>
        <v>2.8839221341023791</v>
      </c>
      <c r="F10" s="18">
        <f t="shared" si="0"/>
        <v>40</v>
      </c>
      <c r="G10" s="8"/>
      <c r="H10" s="7"/>
      <c r="I10" s="8"/>
      <c r="J10" s="8">
        <v>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3</v>
      </c>
      <c r="AR10" s="8"/>
      <c r="AS10" s="8"/>
      <c r="AT10" s="8"/>
      <c r="AU10" s="8"/>
      <c r="AV10" s="8"/>
      <c r="AW10" s="8"/>
      <c r="AX10" s="8"/>
      <c r="AY10" s="8">
        <v>3</v>
      </c>
      <c r="AZ10" s="8"/>
      <c r="BA10" s="8"/>
      <c r="BB10" s="8"/>
      <c r="BC10" s="8"/>
      <c r="BD10" s="8"/>
      <c r="BE10" s="8"/>
      <c r="BF10" s="8"/>
      <c r="BG10" s="8"/>
      <c r="BH10" s="8">
        <v>1</v>
      </c>
      <c r="BI10" s="8"/>
      <c r="BJ10" s="8"/>
      <c r="BK10" s="8"/>
      <c r="BL10" s="8"/>
      <c r="BM10" s="8">
        <v>5</v>
      </c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>
        <v>3</v>
      </c>
      <c r="BY10" s="8"/>
      <c r="BZ10" s="8"/>
      <c r="CA10" s="8"/>
      <c r="CB10" s="8"/>
      <c r="CC10" s="8"/>
      <c r="CD10" s="8">
        <v>1</v>
      </c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>
        <v>5</v>
      </c>
      <c r="DL10" s="8"/>
      <c r="DM10" s="8"/>
      <c r="DN10" s="8">
        <v>3</v>
      </c>
      <c r="DO10" s="8"/>
      <c r="DP10" s="8"/>
      <c r="DQ10" s="8"/>
      <c r="DR10" s="8"/>
      <c r="DS10" s="8">
        <v>3</v>
      </c>
      <c r="DT10" s="8"/>
      <c r="DU10" s="8"/>
      <c r="DV10" s="8"/>
      <c r="DW10" s="8">
        <v>1</v>
      </c>
      <c r="DX10" s="8"/>
      <c r="DY10" s="8"/>
      <c r="DZ10" s="8">
        <v>3</v>
      </c>
      <c r="EA10" s="8"/>
      <c r="EB10" s="8"/>
      <c r="EC10" s="8"/>
      <c r="ED10" s="8"/>
      <c r="EE10" s="8"/>
      <c r="EF10" s="8"/>
      <c r="EG10" s="8">
        <v>1</v>
      </c>
      <c r="EH10" s="8"/>
      <c r="EI10" s="8"/>
      <c r="EJ10" s="8">
        <v>5</v>
      </c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</row>
    <row r="11" spans="1:167" ht="18.75" x14ac:dyDescent="0.3">
      <c r="B11" s="61">
        <v>3</v>
      </c>
      <c r="C11" s="66">
        <v>5</v>
      </c>
      <c r="D11" s="62" t="s">
        <v>49</v>
      </c>
      <c r="E11" s="63">
        <f>F11*C22/F21</f>
        <v>10.95890410958904</v>
      </c>
      <c r="F11" s="68">
        <f t="shared" si="0"/>
        <v>152</v>
      </c>
      <c r="G11" s="4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v>5</v>
      </c>
      <c r="X11" s="4">
        <v>5</v>
      </c>
      <c r="Y11" s="4">
        <v>5</v>
      </c>
      <c r="Z11" s="4">
        <v>5</v>
      </c>
      <c r="AA11" s="4"/>
      <c r="AB11" s="4">
        <v>5</v>
      </c>
      <c r="AC11" s="4">
        <v>5</v>
      </c>
      <c r="AD11" s="4"/>
      <c r="AE11" s="4"/>
      <c r="AF11" s="4"/>
      <c r="AG11" s="4"/>
      <c r="AH11" s="4"/>
      <c r="AI11" s="4">
        <v>5</v>
      </c>
      <c r="AJ11" s="4">
        <v>5</v>
      </c>
      <c r="AK11" s="4"/>
      <c r="AL11" s="4"/>
      <c r="AM11" s="4">
        <v>5</v>
      </c>
      <c r="AN11" s="4"/>
      <c r="AO11" s="4">
        <v>5</v>
      </c>
      <c r="AP11" s="4"/>
      <c r="AQ11" s="4"/>
      <c r="AR11" s="4"/>
      <c r="AS11" s="4"/>
      <c r="AT11" s="4"/>
      <c r="AU11" s="4">
        <v>5</v>
      </c>
      <c r="AV11" s="4"/>
      <c r="AW11" s="23">
        <v>5</v>
      </c>
      <c r="AX11" s="4"/>
      <c r="AY11" s="4"/>
      <c r="AZ11" s="4"/>
      <c r="BA11" s="4"/>
      <c r="BB11" s="4"/>
      <c r="BC11" s="4">
        <v>5</v>
      </c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>
        <v>5</v>
      </c>
      <c r="BY11" s="4">
        <v>5</v>
      </c>
      <c r="BZ11" s="4"/>
      <c r="CA11" s="4">
        <v>5</v>
      </c>
      <c r="CB11" s="4"/>
      <c r="CC11" s="4">
        <v>5</v>
      </c>
      <c r="CD11" s="4"/>
      <c r="CE11" s="4">
        <v>5</v>
      </c>
      <c r="CF11" s="4">
        <v>3</v>
      </c>
      <c r="CG11" s="4">
        <v>5</v>
      </c>
      <c r="CH11" s="4">
        <v>5</v>
      </c>
      <c r="CI11" s="4">
        <v>3</v>
      </c>
      <c r="CJ11" s="4">
        <v>5</v>
      </c>
      <c r="CK11" s="4"/>
      <c r="CL11" s="4"/>
      <c r="CM11" s="4"/>
      <c r="CN11" s="4"/>
      <c r="CO11" s="4">
        <v>5</v>
      </c>
      <c r="CP11" s="4">
        <v>5</v>
      </c>
      <c r="CQ11" s="4">
        <v>5</v>
      </c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>
        <v>3</v>
      </c>
      <c r="DC11" s="4"/>
      <c r="DD11" s="4"/>
      <c r="DE11" s="4">
        <v>3</v>
      </c>
      <c r="DF11" s="4">
        <v>5</v>
      </c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>
        <v>3</v>
      </c>
      <c r="DX11" s="4"/>
      <c r="DY11" s="4"/>
      <c r="DZ11" s="4">
        <v>5</v>
      </c>
      <c r="EA11" s="4"/>
      <c r="EB11" s="4"/>
      <c r="EC11" s="4"/>
      <c r="ED11" s="4">
        <v>1</v>
      </c>
      <c r="EE11" s="4">
        <v>1</v>
      </c>
      <c r="EF11" s="4"/>
      <c r="EG11" s="4"/>
      <c r="EH11" s="4"/>
      <c r="EI11" s="4"/>
      <c r="EJ11" s="4"/>
      <c r="EK11" s="4"/>
      <c r="EL11" s="4"/>
      <c r="EM11" s="4">
        <v>3</v>
      </c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>
        <v>1</v>
      </c>
      <c r="FB11" s="4"/>
      <c r="FC11" s="4"/>
      <c r="FD11" s="4"/>
      <c r="FE11" s="4">
        <v>1</v>
      </c>
      <c r="FF11" s="4"/>
    </row>
    <row r="12" spans="1:167" x14ac:dyDescent="0.25">
      <c r="B12" s="69">
        <v>7</v>
      </c>
      <c r="C12" s="65">
        <v>6</v>
      </c>
      <c r="D12" s="14" t="s">
        <v>50</v>
      </c>
      <c r="E12" s="59">
        <f>F12*C22/F21</f>
        <v>6.6330209084354719</v>
      </c>
      <c r="F12" s="18">
        <f t="shared" si="0"/>
        <v>92</v>
      </c>
      <c r="G12" s="8">
        <v>5</v>
      </c>
      <c r="H12" s="7"/>
      <c r="I12" s="8"/>
      <c r="J12" s="8"/>
      <c r="K12" s="8">
        <v>1</v>
      </c>
      <c r="L12" s="8">
        <v>1</v>
      </c>
      <c r="M12" s="8"/>
      <c r="N12" s="8">
        <v>1</v>
      </c>
      <c r="O12" s="8"/>
      <c r="P12" s="8"/>
      <c r="Q12" s="8"/>
      <c r="R12" s="8"/>
      <c r="S12" s="8">
        <v>1</v>
      </c>
      <c r="T12" s="8">
        <v>1</v>
      </c>
      <c r="U12" s="8"/>
      <c r="V12" s="8"/>
      <c r="W12" s="8"/>
      <c r="X12" s="8">
        <v>3</v>
      </c>
      <c r="Y12" s="9"/>
      <c r="Z12" s="8"/>
      <c r="AA12" s="8"/>
      <c r="AB12" s="8"/>
      <c r="AC12" s="8"/>
      <c r="AD12" s="8"/>
      <c r="AE12" s="8">
        <v>1</v>
      </c>
      <c r="AF12" s="8"/>
      <c r="AG12" s="8"/>
      <c r="AH12" s="8"/>
      <c r="AI12" s="8"/>
      <c r="AJ12" s="8"/>
      <c r="AK12" s="8">
        <v>3</v>
      </c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>
        <v>3</v>
      </c>
      <c r="AX12" s="8"/>
      <c r="AY12" s="8"/>
      <c r="AZ12" s="8"/>
      <c r="BA12" s="8">
        <v>1</v>
      </c>
      <c r="BB12" s="8"/>
      <c r="BC12" s="8"/>
      <c r="BD12" s="8"/>
      <c r="BE12" s="8"/>
      <c r="BF12" s="8">
        <v>1</v>
      </c>
      <c r="BG12" s="8"/>
      <c r="BH12" s="8"/>
      <c r="BI12" s="8"/>
      <c r="BJ12" s="8"/>
      <c r="BK12" s="8"/>
      <c r="BL12" s="8">
        <v>1</v>
      </c>
      <c r="BM12" s="8"/>
      <c r="BN12" s="8"/>
      <c r="BO12" s="8">
        <v>1</v>
      </c>
      <c r="BP12" s="8"/>
      <c r="BQ12" s="8"/>
      <c r="BR12" s="8"/>
      <c r="BS12" s="8"/>
      <c r="BT12" s="8"/>
      <c r="BU12" s="8"/>
      <c r="BV12" s="8"/>
      <c r="BW12" s="8">
        <v>1</v>
      </c>
      <c r="BX12" s="8"/>
      <c r="BY12" s="8"/>
      <c r="BZ12" s="8">
        <v>1</v>
      </c>
      <c r="CA12" s="8">
        <v>3</v>
      </c>
      <c r="CB12" s="8"/>
      <c r="CC12" s="8"/>
      <c r="CD12" s="8"/>
      <c r="CE12" s="8">
        <v>1</v>
      </c>
      <c r="CF12" s="8">
        <v>5</v>
      </c>
      <c r="CG12" s="8"/>
      <c r="CH12" s="8"/>
      <c r="CI12" s="8"/>
      <c r="CJ12" s="8">
        <v>3</v>
      </c>
      <c r="CK12" s="8"/>
      <c r="CL12" s="8">
        <v>3</v>
      </c>
      <c r="CM12" s="8"/>
      <c r="CN12" s="8"/>
      <c r="CO12" s="8">
        <v>3</v>
      </c>
      <c r="CP12" s="8">
        <v>3</v>
      </c>
      <c r="CQ12" s="8"/>
      <c r="CR12" s="8"/>
      <c r="CS12" s="8"/>
      <c r="CT12" s="8">
        <v>3</v>
      </c>
      <c r="CU12" s="8"/>
      <c r="CV12" s="8"/>
      <c r="CW12" s="8"/>
      <c r="CX12" s="8"/>
      <c r="CY12" s="8"/>
      <c r="CZ12" s="8"/>
      <c r="DA12" s="8"/>
      <c r="DB12" s="8"/>
      <c r="DC12" s="8">
        <v>1</v>
      </c>
      <c r="DD12" s="8">
        <v>3</v>
      </c>
      <c r="DE12" s="8"/>
      <c r="DF12" s="8"/>
      <c r="DG12" s="8">
        <v>3</v>
      </c>
      <c r="DH12" s="8"/>
      <c r="DI12" s="8"/>
      <c r="DJ12" s="8"/>
      <c r="DK12" s="8"/>
      <c r="DL12" s="8">
        <v>1</v>
      </c>
      <c r="DM12" s="8"/>
      <c r="DN12" s="8"/>
      <c r="DO12" s="8">
        <v>6</v>
      </c>
      <c r="DP12" s="8"/>
      <c r="DQ12" s="8"/>
      <c r="DR12" s="8"/>
      <c r="DS12" s="8"/>
      <c r="DT12" s="8">
        <v>6</v>
      </c>
      <c r="DU12" s="8"/>
      <c r="DV12" s="8"/>
      <c r="DW12" s="8"/>
      <c r="DX12" s="8"/>
      <c r="DY12" s="8">
        <v>3</v>
      </c>
      <c r="DZ12" s="8"/>
      <c r="EA12" s="8"/>
      <c r="EB12" s="8">
        <v>3</v>
      </c>
      <c r="EC12" s="8"/>
      <c r="ED12" s="8"/>
      <c r="EE12" s="8"/>
      <c r="EF12" s="8">
        <v>1</v>
      </c>
      <c r="EG12" s="8"/>
      <c r="EH12" s="8">
        <v>3</v>
      </c>
      <c r="EI12" s="8">
        <v>3</v>
      </c>
      <c r="EJ12" s="8"/>
      <c r="EK12" s="8"/>
      <c r="EL12" s="8"/>
      <c r="EM12" s="8">
        <v>1</v>
      </c>
      <c r="EN12" s="8"/>
      <c r="EO12" s="8"/>
      <c r="EP12" s="8"/>
      <c r="EQ12" s="8">
        <v>3</v>
      </c>
      <c r="ER12" s="8"/>
      <c r="ES12" s="8"/>
      <c r="ET12" s="8"/>
      <c r="EU12" s="8"/>
      <c r="EV12" s="8"/>
      <c r="EW12" s="8"/>
      <c r="EX12" s="8"/>
      <c r="EY12" s="8"/>
      <c r="EZ12" s="8"/>
      <c r="FA12" s="8">
        <v>3</v>
      </c>
      <c r="FB12" s="8">
        <v>1</v>
      </c>
      <c r="FC12" s="8">
        <v>1</v>
      </c>
      <c r="FD12" s="8"/>
      <c r="FE12" s="8"/>
      <c r="FF12" s="8"/>
    </row>
    <row r="13" spans="1:167" x14ac:dyDescent="0.25">
      <c r="B13" s="69">
        <v>10</v>
      </c>
      <c r="C13" s="65">
        <v>7</v>
      </c>
      <c r="D13" s="14" t="s">
        <v>51</v>
      </c>
      <c r="E13" s="59">
        <f>F13*C22/F21</f>
        <v>4.3979812545061288</v>
      </c>
      <c r="F13" s="18">
        <f t="shared" si="0"/>
        <v>61</v>
      </c>
      <c r="G13" s="4"/>
      <c r="H13" s="5"/>
      <c r="I13" s="4"/>
      <c r="J13" s="4"/>
      <c r="K13" s="4"/>
      <c r="L13" s="4"/>
      <c r="M13" s="4"/>
      <c r="N13" s="4">
        <v>3</v>
      </c>
      <c r="O13" s="4"/>
      <c r="P13" s="4"/>
      <c r="Q13" s="4">
        <v>1</v>
      </c>
      <c r="R13" s="4"/>
      <c r="S13" s="4"/>
      <c r="T13" s="4"/>
      <c r="U13" s="4"/>
      <c r="V13" s="4">
        <v>3</v>
      </c>
      <c r="W13" s="4"/>
      <c r="X13" s="4"/>
      <c r="Y13" s="4"/>
      <c r="Z13" s="4">
        <v>3</v>
      </c>
      <c r="AA13" s="4">
        <v>3</v>
      </c>
      <c r="AB13" s="4"/>
      <c r="AC13" s="4"/>
      <c r="AD13" s="4">
        <v>3</v>
      </c>
      <c r="AE13" s="4"/>
      <c r="AF13" s="4"/>
      <c r="AG13" s="4"/>
      <c r="AH13" s="4"/>
      <c r="AI13" s="4"/>
      <c r="AJ13" s="4"/>
      <c r="AK13" s="4"/>
      <c r="AL13" s="4"/>
      <c r="AM13" s="4">
        <v>3</v>
      </c>
      <c r="AN13" s="4"/>
      <c r="AO13" s="4"/>
      <c r="AP13" s="4"/>
      <c r="AQ13" s="4"/>
      <c r="AR13" s="4">
        <v>1</v>
      </c>
      <c r="AS13" s="4">
        <v>1</v>
      </c>
      <c r="AT13" s="4">
        <v>1</v>
      </c>
      <c r="AU13" s="4"/>
      <c r="AV13" s="4"/>
      <c r="AW13" s="4">
        <v>1</v>
      </c>
      <c r="AX13" s="4">
        <v>3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>
        <v>3</v>
      </c>
      <c r="BJ13" s="4"/>
      <c r="BK13" s="4"/>
      <c r="BL13" s="4">
        <v>3</v>
      </c>
      <c r="BM13" s="4"/>
      <c r="BN13" s="4"/>
      <c r="BO13" s="4"/>
      <c r="BP13" s="4"/>
      <c r="BQ13" s="4"/>
      <c r="BR13" s="4">
        <v>1</v>
      </c>
      <c r="BS13" s="4"/>
      <c r="BT13" s="4"/>
      <c r="BU13" s="4">
        <v>3</v>
      </c>
      <c r="BV13" s="4"/>
      <c r="BW13" s="4"/>
      <c r="BX13" s="4"/>
      <c r="BY13" s="4"/>
      <c r="BZ13" s="4"/>
      <c r="CA13" s="4"/>
      <c r="CB13" s="4">
        <v>5</v>
      </c>
      <c r="CC13" s="4"/>
      <c r="CD13" s="4">
        <v>3</v>
      </c>
      <c r="CE13" s="4"/>
      <c r="CF13" s="4"/>
      <c r="CG13" s="4"/>
      <c r="CH13" s="4"/>
      <c r="CI13" s="4">
        <v>1</v>
      </c>
      <c r="CJ13" s="4"/>
      <c r="CK13" s="4"/>
      <c r="CL13" s="4"/>
      <c r="CM13" s="4"/>
      <c r="CN13" s="4">
        <v>1</v>
      </c>
      <c r="CO13" s="4"/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/>
      <c r="CZ13" s="4">
        <v>1</v>
      </c>
      <c r="DA13" s="4">
        <v>1</v>
      </c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>
        <v>1</v>
      </c>
      <c r="DR13" s="4"/>
      <c r="DS13" s="4"/>
      <c r="DT13" s="4"/>
      <c r="DU13" s="4"/>
      <c r="DV13" s="4"/>
      <c r="DW13" s="4"/>
      <c r="DX13" s="4"/>
      <c r="DY13" s="4"/>
      <c r="DZ13" s="4"/>
      <c r="EA13" s="4">
        <v>1</v>
      </c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>
        <v>3</v>
      </c>
      <c r="EO13" s="4">
        <v>1</v>
      </c>
      <c r="EP13" s="4"/>
      <c r="EQ13" s="4"/>
      <c r="ER13" s="4"/>
      <c r="ES13" s="4">
        <v>1</v>
      </c>
      <c r="ET13" s="4">
        <v>1</v>
      </c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>
        <v>3</v>
      </c>
      <c r="FF13" s="4"/>
    </row>
    <row r="14" spans="1:167" x14ac:dyDescent="0.25">
      <c r="B14" s="69">
        <v>6</v>
      </c>
      <c r="C14" s="65">
        <v>8</v>
      </c>
      <c r="D14" s="14" t="s">
        <v>52</v>
      </c>
      <c r="E14" s="59">
        <f>F14*C22/F21</f>
        <v>7.0656092285508292</v>
      </c>
      <c r="F14" s="18">
        <f t="shared" si="0"/>
        <v>98</v>
      </c>
      <c r="G14" s="8">
        <v>3</v>
      </c>
      <c r="H14" s="7">
        <v>3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3</v>
      </c>
      <c r="U14" s="8"/>
      <c r="V14" s="8"/>
      <c r="W14" s="8"/>
      <c r="X14" s="8"/>
      <c r="Y14" s="8"/>
      <c r="Z14" s="8"/>
      <c r="AA14" s="8"/>
      <c r="AB14" s="8"/>
      <c r="AC14" s="8">
        <v>1</v>
      </c>
      <c r="AD14" s="8">
        <v>1</v>
      </c>
      <c r="AE14" s="8"/>
      <c r="AF14" s="8"/>
      <c r="AG14" s="8">
        <v>3</v>
      </c>
      <c r="AH14" s="8"/>
      <c r="AI14" s="8"/>
      <c r="AJ14" s="8">
        <v>3</v>
      </c>
      <c r="AK14" s="8">
        <v>5</v>
      </c>
      <c r="AL14" s="8">
        <v>5</v>
      </c>
      <c r="AM14" s="8"/>
      <c r="AN14" s="8">
        <v>5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>
        <v>3</v>
      </c>
      <c r="BH14" s="8">
        <v>5</v>
      </c>
      <c r="BI14" s="8">
        <v>5</v>
      </c>
      <c r="BJ14" s="8">
        <v>1</v>
      </c>
      <c r="BK14" s="8">
        <v>1</v>
      </c>
      <c r="BL14" s="8">
        <v>5</v>
      </c>
      <c r="BM14" s="8"/>
      <c r="BN14" s="8"/>
      <c r="BO14" s="8">
        <v>5</v>
      </c>
      <c r="BP14" s="8">
        <v>5</v>
      </c>
      <c r="BQ14" s="8">
        <v>5</v>
      </c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>
        <v>3</v>
      </c>
      <c r="DK14" s="8"/>
      <c r="DL14" s="8"/>
      <c r="DM14" s="8"/>
      <c r="DN14" s="8"/>
      <c r="DO14" s="8"/>
      <c r="DP14" s="8"/>
      <c r="DQ14" s="8">
        <v>3</v>
      </c>
      <c r="DR14" s="8">
        <v>5</v>
      </c>
      <c r="DS14" s="8"/>
      <c r="DT14" s="8"/>
      <c r="DU14" s="8"/>
      <c r="DV14" s="8"/>
      <c r="DW14" s="8"/>
      <c r="DX14" s="8">
        <v>5</v>
      </c>
      <c r="DY14" s="8"/>
      <c r="DZ14" s="8">
        <v>1</v>
      </c>
      <c r="EA14" s="8"/>
      <c r="EB14" s="8"/>
      <c r="EC14" s="8">
        <v>1</v>
      </c>
      <c r="ED14" s="8">
        <v>3</v>
      </c>
      <c r="EE14" s="8">
        <v>3</v>
      </c>
      <c r="EF14" s="8"/>
      <c r="EG14" s="8"/>
      <c r="EH14" s="8"/>
      <c r="EI14" s="8"/>
      <c r="EJ14" s="8">
        <v>1</v>
      </c>
      <c r="EK14" s="8">
        <v>5</v>
      </c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>
        <v>1</v>
      </c>
      <c r="EZ14" s="8"/>
      <c r="FA14" s="8"/>
      <c r="FB14" s="8"/>
      <c r="FC14" s="8"/>
      <c r="FD14" s="8"/>
      <c r="FE14" s="8"/>
      <c r="FF14" s="8"/>
    </row>
    <row r="15" spans="1:167" x14ac:dyDescent="0.25">
      <c r="B15" s="69">
        <v>5</v>
      </c>
      <c r="C15" s="65">
        <v>9</v>
      </c>
      <c r="D15" s="14" t="s">
        <v>53</v>
      </c>
      <c r="E15" s="59">
        <f>F15*C22/F21</f>
        <v>8.8680605623648159</v>
      </c>
      <c r="F15" s="18">
        <f t="shared" si="0"/>
        <v>123</v>
      </c>
      <c r="G15" s="4"/>
      <c r="H15" s="5"/>
      <c r="I15" s="4"/>
      <c r="J15" s="4"/>
      <c r="K15" s="4">
        <v>5</v>
      </c>
      <c r="L15" s="4">
        <v>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>
        <v>1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>
        <v>1</v>
      </c>
      <c r="AO15" s="4"/>
      <c r="AP15" s="4"/>
      <c r="AQ15" s="4">
        <v>5</v>
      </c>
      <c r="AR15" s="4"/>
      <c r="AS15" s="4">
        <v>5</v>
      </c>
      <c r="AT15" s="4"/>
      <c r="AU15" s="4"/>
      <c r="AV15" s="4">
        <v>5</v>
      </c>
      <c r="AW15" s="4"/>
      <c r="AX15" s="4"/>
      <c r="AY15" s="4"/>
      <c r="AZ15" s="4"/>
      <c r="BA15" s="4">
        <v>5</v>
      </c>
      <c r="BB15" s="4"/>
      <c r="BC15" s="4"/>
      <c r="BD15" s="4"/>
      <c r="BE15" s="4">
        <v>5</v>
      </c>
      <c r="BF15" s="4"/>
      <c r="BG15" s="4">
        <v>1</v>
      </c>
      <c r="BH15" s="4"/>
      <c r="BI15" s="4"/>
      <c r="BJ15" s="4"/>
      <c r="BK15" s="4">
        <v>3</v>
      </c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>
        <v>3</v>
      </c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>
        <v>3</v>
      </c>
      <c r="CY15" s="4">
        <v>1</v>
      </c>
      <c r="CZ15" s="4">
        <v>5</v>
      </c>
      <c r="DA15" s="4">
        <v>3</v>
      </c>
      <c r="DB15" s="4">
        <v>1</v>
      </c>
      <c r="DC15" s="4"/>
      <c r="DD15" s="4"/>
      <c r="DE15" s="4"/>
      <c r="DF15" s="4"/>
      <c r="DG15" s="4"/>
      <c r="DH15" s="4"/>
      <c r="DI15" s="4">
        <v>5</v>
      </c>
      <c r="DJ15" s="4"/>
      <c r="DK15" s="4"/>
      <c r="DL15" s="4"/>
      <c r="DM15" s="4"/>
      <c r="DN15" s="4">
        <v>5</v>
      </c>
      <c r="DO15" s="4"/>
      <c r="DP15" s="4"/>
      <c r="DQ15" s="4">
        <v>5</v>
      </c>
      <c r="DR15" s="4"/>
      <c r="DS15" s="4"/>
      <c r="DT15" s="4"/>
      <c r="DU15" s="4">
        <v>3</v>
      </c>
      <c r="DV15" s="4">
        <v>5</v>
      </c>
      <c r="DW15" s="4"/>
      <c r="DX15" s="4">
        <v>1</v>
      </c>
      <c r="DY15" s="4">
        <v>5</v>
      </c>
      <c r="DZ15" s="4"/>
      <c r="EA15" s="4">
        <v>5</v>
      </c>
      <c r="EB15" s="4"/>
      <c r="EC15" s="4"/>
      <c r="ED15" s="4"/>
      <c r="EE15" s="4"/>
      <c r="EF15" s="4">
        <v>5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8">
        <v>0</v>
      </c>
      <c r="ES15" s="4"/>
      <c r="ET15" s="4">
        <v>3</v>
      </c>
      <c r="EU15" s="4">
        <v>5</v>
      </c>
      <c r="EV15" s="4"/>
      <c r="EW15" s="4">
        <v>1</v>
      </c>
      <c r="EX15" s="4"/>
      <c r="EY15" s="4"/>
      <c r="EZ15" s="4">
        <v>5</v>
      </c>
      <c r="FA15" s="4"/>
      <c r="FB15" s="4">
        <v>5</v>
      </c>
      <c r="FC15" s="4">
        <v>3</v>
      </c>
      <c r="FD15" s="4"/>
      <c r="FE15" s="4">
        <v>5</v>
      </c>
      <c r="FF15" s="4"/>
    </row>
    <row r="16" spans="1:167" ht="18.75" x14ac:dyDescent="0.3">
      <c r="B16" s="61">
        <v>4</v>
      </c>
      <c r="C16" s="66">
        <v>10</v>
      </c>
      <c r="D16" s="62" t="s">
        <v>54</v>
      </c>
      <c r="E16" s="63">
        <f>F16*C22/F21</f>
        <v>9.5169430425378518</v>
      </c>
      <c r="F16" s="68">
        <f t="shared" si="0"/>
        <v>132</v>
      </c>
      <c r="G16" s="8"/>
      <c r="H16" s="7">
        <v>5</v>
      </c>
      <c r="I16" s="8">
        <v>5</v>
      </c>
      <c r="J16" s="8">
        <v>5</v>
      </c>
      <c r="K16" s="8"/>
      <c r="L16" s="8"/>
      <c r="M16" s="8">
        <v>5</v>
      </c>
      <c r="N16" s="8"/>
      <c r="O16" s="8">
        <v>1</v>
      </c>
      <c r="P16" s="8">
        <v>1</v>
      </c>
      <c r="Q16" s="8"/>
      <c r="R16" s="8">
        <v>5</v>
      </c>
      <c r="S16" s="8"/>
      <c r="T16" s="8">
        <v>5</v>
      </c>
      <c r="U16" s="8">
        <v>5</v>
      </c>
      <c r="V16" s="8"/>
      <c r="W16" s="8">
        <v>3</v>
      </c>
      <c r="X16" s="8"/>
      <c r="Y16" s="8"/>
      <c r="Z16" s="8"/>
      <c r="AA16" s="8"/>
      <c r="AB16" s="8">
        <v>3</v>
      </c>
      <c r="AC16" s="8"/>
      <c r="AD16" s="8"/>
      <c r="AE16" s="8"/>
      <c r="AF16" s="8">
        <v>5</v>
      </c>
      <c r="AG16" s="8">
        <v>1</v>
      </c>
      <c r="AH16" s="8"/>
      <c r="AI16" s="8"/>
      <c r="AJ16" s="8"/>
      <c r="AK16" s="8">
        <v>1</v>
      </c>
      <c r="AL16" s="8">
        <v>1</v>
      </c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>
        <v>5</v>
      </c>
      <c r="AZ16" s="8">
        <v>1</v>
      </c>
      <c r="BA16" s="8"/>
      <c r="BB16" s="8"/>
      <c r="BC16" s="8"/>
      <c r="BD16" s="8"/>
      <c r="BE16" s="8"/>
      <c r="BF16" s="8"/>
      <c r="BG16" s="8"/>
      <c r="BH16" s="8"/>
      <c r="BI16" s="8">
        <v>1</v>
      </c>
      <c r="BJ16" s="8">
        <v>3</v>
      </c>
      <c r="BK16" s="8"/>
      <c r="BL16" s="8"/>
      <c r="BM16" s="8">
        <v>3</v>
      </c>
      <c r="BN16" s="8"/>
      <c r="BO16" s="8"/>
      <c r="BP16" s="8">
        <v>1</v>
      </c>
      <c r="BQ16" s="8"/>
      <c r="BR16" s="8"/>
      <c r="BS16" s="8"/>
      <c r="BT16" s="8"/>
      <c r="BU16" s="8"/>
      <c r="BV16" s="8">
        <v>5</v>
      </c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>
        <v>3</v>
      </c>
      <c r="CO16" s="8"/>
      <c r="CP16" s="8"/>
      <c r="CQ16" s="8"/>
      <c r="CR16" s="8"/>
      <c r="CS16" s="8">
        <v>5</v>
      </c>
      <c r="CT16" s="8"/>
      <c r="CU16" s="8"/>
      <c r="CV16" s="8"/>
      <c r="CW16" s="8"/>
      <c r="CX16" s="8"/>
      <c r="CY16" s="8"/>
      <c r="CZ16" s="8"/>
      <c r="DA16" s="8">
        <v>5</v>
      </c>
      <c r="DB16" s="8">
        <v>5</v>
      </c>
      <c r="DC16" s="8">
        <v>5</v>
      </c>
      <c r="DD16" s="8">
        <v>5</v>
      </c>
      <c r="DE16" s="8">
        <v>5</v>
      </c>
      <c r="DF16" s="8"/>
      <c r="DG16" s="8">
        <v>5</v>
      </c>
      <c r="DH16" s="8"/>
      <c r="DI16" s="8"/>
      <c r="DJ16" s="8"/>
      <c r="DK16" s="8"/>
      <c r="DL16" s="8"/>
      <c r="DM16" s="8"/>
      <c r="DN16" s="8"/>
      <c r="DO16" s="8">
        <v>3</v>
      </c>
      <c r="DP16" s="8">
        <v>3</v>
      </c>
      <c r="DQ16" s="8"/>
      <c r="DR16" s="8"/>
      <c r="DS16" s="8"/>
      <c r="DT16" s="8"/>
      <c r="DU16" s="8"/>
      <c r="DV16" s="8"/>
      <c r="DW16" s="8">
        <v>5</v>
      </c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>
        <v>1</v>
      </c>
      <c r="EJ16" s="8"/>
      <c r="EK16" s="8"/>
      <c r="EL16" s="8"/>
      <c r="EM16" s="8"/>
      <c r="EN16" s="8"/>
      <c r="EO16" s="8"/>
      <c r="EP16" s="8">
        <v>3</v>
      </c>
      <c r="EQ16" s="8"/>
      <c r="ER16" s="8"/>
      <c r="ES16" s="8">
        <v>3</v>
      </c>
      <c r="ET16" s="8"/>
      <c r="EU16" s="8"/>
      <c r="EV16" s="8"/>
      <c r="EW16" s="8"/>
      <c r="EX16" s="8"/>
      <c r="EY16" s="8">
        <v>3</v>
      </c>
      <c r="EZ16" s="8"/>
      <c r="FA16" s="8"/>
      <c r="FB16" s="8"/>
      <c r="FC16" s="8"/>
      <c r="FD16" s="8">
        <v>3</v>
      </c>
      <c r="FE16" s="8"/>
      <c r="FF16" s="8"/>
    </row>
    <row r="17" spans="2:162" ht="18.75" x14ac:dyDescent="0.3">
      <c r="B17" s="61">
        <v>1</v>
      </c>
      <c r="C17" s="66">
        <v>11</v>
      </c>
      <c r="D17" s="62" t="s">
        <v>9</v>
      </c>
      <c r="E17" s="63">
        <f>F17*C22/F21</f>
        <v>17.375630857966836</v>
      </c>
      <c r="F17" s="68">
        <f t="shared" si="0"/>
        <v>241</v>
      </c>
      <c r="G17" s="4">
        <v>1</v>
      </c>
      <c r="H17" s="5"/>
      <c r="I17" s="4">
        <v>1</v>
      </c>
      <c r="J17" s="4">
        <v>1</v>
      </c>
      <c r="K17" s="4">
        <v>3</v>
      </c>
      <c r="L17" s="4"/>
      <c r="M17" s="4">
        <v>3</v>
      </c>
      <c r="N17" s="4">
        <v>5</v>
      </c>
      <c r="O17" s="4"/>
      <c r="P17" s="4"/>
      <c r="Q17" s="4">
        <v>3</v>
      </c>
      <c r="R17" s="4"/>
      <c r="S17" s="4">
        <v>5</v>
      </c>
      <c r="T17" s="4"/>
      <c r="U17" s="4"/>
      <c r="V17" s="4"/>
      <c r="W17" s="4">
        <v>1</v>
      </c>
      <c r="X17" s="4"/>
      <c r="Y17" s="4"/>
      <c r="Z17" s="4"/>
      <c r="AA17" s="4"/>
      <c r="AB17" s="4"/>
      <c r="AC17" s="4"/>
      <c r="AD17" s="4"/>
      <c r="AE17" s="4">
        <v>3</v>
      </c>
      <c r="AF17" s="4"/>
      <c r="AG17" s="4"/>
      <c r="AH17" s="4">
        <v>3</v>
      </c>
      <c r="AI17" s="4"/>
      <c r="AJ17" s="4"/>
      <c r="AK17" s="4"/>
      <c r="AL17" s="4"/>
      <c r="AM17" s="4"/>
      <c r="AN17" s="4"/>
      <c r="AO17" s="4"/>
      <c r="AP17" s="4">
        <v>3</v>
      </c>
      <c r="AQ17" s="4"/>
      <c r="AR17" s="4"/>
      <c r="AS17" s="4"/>
      <c r="AT17" s="4">
        <v>5</v>
      </c>
      <c r="AU17" s="4"/>
      <c r="AV17" s="4"/>
      <c r="AW17" s="4"/>
      <c r="AX17" s="4"/>
      <c r="AY17" s="4"/>
      <c r="AZ17" s="4">
        <v>5</v>
      </c>
      <c r="BA17" s="4"/>
      <c r="BB17" s="4">
        <v>5</v>
      </c>
      <c r="BC17" s="4"/>
      <c r="BD17" s="4">
        <v>5</v>
      </c>
      <c r="BE17" s="4"/>
      <c r="BF17" s="4">
        <v>5</v>
      </c>
      <c r="BG17" s="4">
        <v>5</v>
      </c>
      <c r="BH17" s="4"/>
      <c r="BI17" s="4"/>
      <c r="BJ17" s="4">
        <v>5</v>
      </c>
      <c r="BK17" s="4">
        <v>5</v>
      </c>
      <c r="BL17" s="4"/>
      <c r="BM17" s="4">
        <v>1</v>
      </c>
      <c r="BN17" s="4"/>
      <c r="BO17" s="4"/>
      <c r="BP17" s="4"/>
      <c r="BQ17" s="4"/>
      <c r="BR17" s="4"/>
      <c r="BS17" s="4">
        <v>5</v>
      </c>
      <c r="BT17" s="4">
        <v>3</v>
      </c>
      <c r="BU17" s="4"/>
      <c r="BV17" s="4"/>
      <c r="BW17" s="4"/>
      <c r="BX17" s="4"/>
      <c r="BY17" s="4"/>
      <c r="BZ17" s="4">
        <v>3</v>
      </c>
      <c r="CA17" s="4"/>
      <c r="CB17" s="4">
        <v>3</v>
      </c>
      <c r="CC17" s="4">
        <v>1</v>
      </c>
      <c r="CD17" s="4"/>
      <c r="CE17" s="4"/>
      <c r="CF17" s="4"/>
      <c r="CG17" s="4"/>
      <c r="CH17" s="4"/>
      <c r="CI17" s="4"/>
      <c r="CJ17" s="4"/>
      <c r="CK17" s="4"/>
      <c r="CL17" s="4"/>
      <c r="CM17" s="4">
        <v>5</v>
      </c>
      <c r="CN17" s="4"/>
      <c r="CO17" s="4"/>
      <c r="CP17" s="4"/>
      <c r="CQ17" s="4"/>
      <c r="CR17" s="4">
        <v>3</v>
      </c>
      <c r="CS17" s="4"/>
      <c r="CT17" s="4">
        <v>5</v>
      </c>
      <c r="CU17" s="4">
        <v>5</v>
      </c>
      <c r="CV17" s="4">
        <v>5</v>
      </c>
      <c r="CW17" s="4">
        <v>5</v>
      </c>
      <c r="CX17" s="4">
        <v>5</v>
      </c>
      <c r="CY17" s="4">
        <v>5</v>
      </c>
      <c r="CZ17" s="4"/>
      <c r="DA17" s="4"/>
      <c r="DB17" s="4"/>
      <c r="DC17" s="4"/>
      <c r="DD17" s="4"/>
      <c r="DE17" s="4"/>
      <c r="DF17" s="4">
        <v>3</v>
      </c>
      <c r="DG17" s="4">
        <v>1</v>
      </c>
      <c r="DH17" s="4">
        <v>5</v>
      </c>
      <c r="DI17" s="4"/>
      <c r="DJ17" s="4">
        <v>5</v>
      </c>
      <c r="DK17" s="4">
        <v>3</v>
      </c>
      <c r="DL17" s="4">
        <v>3</v>
      </c>
      <c r="DM17" s="4">
        <v>1</v>
      </c>
      <c r="DN17" s="4"/>
      <c r="DO17" s="4"/>
      <c r="DP17" s="4">
        <v>5</v>
      </c>
      <c r="DQ17" s="4"/>
      <c r="DR17" s="4"/>
      <c r="DS17" s="4">
        <v>5</v>
      </c>
      <c r="DT17" s="4"/>
      <c r="DU17" s="4"/>
      <c r="DV17" s="4"/>
      <c r="DW17" s="4"/>
      <c r="DX17" s="4">
        <v>3</v>
      </c>
      <c r="DY17" s="4"/>
      <c r="DZ17" s="4"/>
      <c r="EA17" s="4"/>
      <c r="EB17" s="4">
        <v>5</v>
      </c>
      <c r="EC17" s="4">
        <v>5</v>
      </c>
      <c r="ED17" s="4">
        <v>5</v>
      </c>
      <c r="EE17" s="4">
        <v>5</v>
      </c>
      <c r="EF17" s="4"/>
      <c r="EG17" s="4">
        <v>5</v>
      </c>
      <c r="EH17" s="4"/>
      <c r="EI17" s="4"/>
      <c r="EJ17" s="4">
        <v>3</v>
      </c>
      <c r="EK17" s="4">
        <v>3</v>
      </c>
      <c r="EL17" s="4">
        <v>5</v>
      </c>
      <c r="EM17" s="4"/>
      <c r="EN17" s="4"/>
      <c r="EO17" s="4"/>
      <c r="EP17" s="4">
        <v>1</v>
      </c>
      <c r="EQ17" s="4">
        <v>5</v>
      </c>
      <c r="ER17" s="48">
        <v>0</v>
      </c>
      <c r="ES17" s="4"/>
      <c r="ET17" s="4">
        <v>5</v>
      </c>
      <c r="EU17" s="4"/>
      <c r="EV17" s="4">
        <v>3</v>
      </c>
      <c r="EW17" s="4">
        <v>3</v>
      </c>
      <c r="EX17" s="4">
        <v>5</v>
      </c>
      <c r="EY17" s="4">
        <v>5</v>
      </c>
      <c r="EZ17" s="4"/>
      <c r="FA17" s="4">
        <v>5</v>
      </c>
      <c r="FB17" s="4">
        <v>3</v>
      </c>
      <c r="FC17" s="4">
        <v>5</v>
      </c>
      <c r="FD17" s="4"/>
      <c r="FE17" s="4"/>
      <c r="FF17" s="4">
        <v>5</v>
      </c>
    </row>
    <row r="18" spans="2:162" x14ac:dyDescent="0.25">
      <c r="B18" s="69">
        <v>13</v>
      </c>
      <c r="C18" s="65">
        <v>12</v>
      </c>
      <c r="D18" s="14" t="s">
        <v>55</v>
      </c>
      <c r="E18" s="59">
        <f>F18*C22/F21</f>
        <v>2.235039653929344</v>
      </c>
      <c r="F18" s="18">
        <f t="shared" si="0"/>
        <v>31</v>
      </c>
      <c r="G18" s="8"/>
      <c r="H18" s="7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v>3</v>
      </c>
      <c r="AG18" s="8"/>
      <c r="AH18" s="8"/>
      <c r="AI18" s="8">
        <v>3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>
        <v>1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>
        <v>1</v>
      </c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>
        <v>3</v>
      </c>
      <c r="DI18" s="8">
        <v>1</v>
      </c>
      <c r="DJ18" s="8"/>
      <c r="DK18" s="8"/>
      <c r="DL18" s="8"/>
      <c r="DM18" s="8"/>
      <c r="DN18" s="8"/>
      <c r="DO18" s="8"/>
      <c r="DP18" s="8">
        <v>1</v>
      </c>
      <c r="DQ18" s="8"/>
      <c r="DR18" s="8"/>
      <c r="DS18" s="8"/>
      <c r="DT18" s="8"/>
      <c r="DU18" s="8">
        <v>5</v>
      </c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>
        <v>3</v>
      </c>
      <c r="EH18" s="8"/>
      <c r="EI18" s="8"/>
      <c r="EJ18" s="8"/>
      <c r="EK18" s="8"/>
      <c r="EL18" s="8">
        <v>1</v>
      </c>
      <c r="EM18" s="8">
        <v>5</v>
      </c>
      <c r="EN18" s="8"/>
      <c r="EO18" s="8"/>
      <c r="EP18" s="8"/>
      <c r="EQ18" s="8"/>
      <c r="ER18" s="8"/>
      <c r="ES18" s="8"/>
      <c r="ET18" s="8"/>
      <c r="EU18" s="8">
        <v>3</v>
      </c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</row>
    <row r="19" spans="2:162" ht="18.75" x14ac:dyDescent="0.3">
      <c r="B19" s="61">
        <v>2</v>
      </c>
      <c r="C19" s="66">
        <v>13</v>
      </c>
      <c r="D19" s="62" t="s">
        <v>56</v>
      </c>
      <c r="E19" s="63">
        <f>F19*C22/F21</f>
        <v>12.833453496755588</v>
      </c>
      <c r="F19" s="68">
        <f t="shared" si="0"/>
        <v>178</v>
      </c>
      <c r="G19" s="4"/>
      <c r="H19" s="5"/>
      <c r="I19" s="4">
        <v>3</v>
      </c>
      <c r="J19" s="4"/>
      <c r="K19" s="4"/>
      <c r="L19" s="4">
        <v>3</v>
      </c>
      <c r="M19" s="4"/>
      <c r="N19" s="4"/>
      <c r="O19" s="4">
        <v>3</v>
      </c>
      <c r="P19" s="4">
        <v>5</v>
      </c>
      <c r="Q19" s="4">
        <v>5</v>
      </c>
      <c r="R19" s="4">
        <v>1</v>
      </c>
      <c r="S19" s="4">
        <v>3</v>
      </c>
      <c r="T19" s="4"/>
      <c r="U19" s="4">
        <v>3</v>
      </c>
      <c r="V19" s="4">
        <v>5</v>
      </c>
      <c r="W19" s="4"/>
      <c r="X19" s="4"/>
      <c r="Y19" s="4"/>
      <c r="Z19" s="4"/>
      <c r="AA19" s="4">
        <v>5</v>
      </c>
      <c r="AB19" s="4">
        <v>1</v>
      </c>
      <c r="AC19" s="4"/>
      <c r="AD19" s="4"/>
      <c r="AE19" s="4">
        <v>5</v>
      </c>
      <c r="AF19" s="4"/>
      <c r="AG19" s="4"/>
      <c r="AH19" s="4"/>
      <c r="AI19" s="4">
        <v>1</v>
      </c>
      <c r="AJ19" s="4"/>
      <c r="AK19" s="4"/>
      <c r="AL19" s="4"/>
      <c r="AM19" s="4"/>
      <c r="AN19" s="4">
        <v>3</v>
      </c>
      <c r="AO19" s="4">
        <v>3</v>
      </c>
      <c r="AP19" s="4">
        <v>5</v>
      </c>
      <c r="AQ19" s="4"/>
      <c r="AR19" s="4">
        <v>3</v>
      </c>
      <c r="AS19" s="4"/>
      <c r="AT19" s="4"/>
      <c r="AU19" s="4"/>
      <c r="AV19" s="4"/>
      <c r="AW19" s="4"/>
      <c r="AX19" s="4">
        <v>5</v>
      </c>
      <c r="AY19" s="4"/>
      <c r="AZ19" s="4">
        <v>3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>
        <v>5</v>
      </c>
      <c r="BO19" s="4"/>
      <c r="BP19" s="4"/>
      <c r="BQ19" s="4"/>
      <c r="BR19" s="4">
        <v>5</v>
      </c>
      <c r="BS19" s="4"/>
      <c r="BT19" s="4">
        <v>5</v>
      </c>
      <c r="BU19" s="4">
        <v>5</v>
      </c>
      <c r="BV19" s="4"/>
      <c r="BW19" s="4">
        <v>5</v>
      </c>
      <c r="BX19" s="4"/>
      <c r="BY19" s="4"/>
      <c r="BZ19" s="4">
        <v>5</v>
      </c>
      <c r="CA19" s="4"/>
      <c r="CB19" s="4"/>
      <c r="CC19" s="4"/>
      <c r="CD19" s="4">
        <v>5</v>
      </c>
      <c r="CE19" s="4"/>
      <c r="CF19" s="4"/>
      <c r="CG19" s="4"/>
      <c r="CH19" s="4">
        <v>3</v>
      </c>
      <c r="CI19" s="4"/>
      <c r="CJ19" s="4"/>
      <c r="CK19" s="4">
        <v>5</v>
      </c>
      <c r="CL19" s="4">
        <v>5</v>
      </c>
      <c r="CM19" s="4"/>
      <c r="CN19" s="4">
        <v>5</v>
      </c>
      <c r="CO19" s="4"/>
      <c r="CP19" s="4"/>
      <c r="CQ19" s="4"/>
      <c r="CR19" s="4">
        <v>5</v>
      </c>
      <c r="CS19" s="4">
        <v>3</v>
      </c>
      <c r="CT19" s="4"/>
      <c r="CU19" s="4"/>
      <c r="CV19" s="4"/>
      <c r="CW19" s="4"/>
      <c r="CX19" s="4">
        <v>1</v>
      </c>
      <c r="CY19" s="4">
        <v>3</v>
      </c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>
        <v>5</v>
      </c>
      <c r="DN19" s="4"/>
      <c r="DO19" s="4">
        <v>5</v>
      </c>
      <c r="DP19" s="4"/>
      <c r="DQ19" s="4"/>
      <c r="DR19" s="4">
        <v>3</v>
      </c>
      <c r="DS19" s="4"/>
      <c r="DT19" s="4">
        <v>5</v>
      </c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>
        <v>5</v>
      </c>
      <c r="EI19" s="4">
        <v>5</v>
      </c>
      <c r="EJ19" s="4"/>
      <c r="EK19" s="4"/>
      <c r="EL19" s="4"/>
      <c r="EM19" s="4"/>
      <c r="EN19" s="4">
        <v>5</v>
      </c>
      <c r="EO19" s="4">
        <v>5</v>
      </c>
      <c r="EP19" s="4">
        <v>5</v>
      </c>
      <c r="EQ19" s="4"/>
      <c r="ER19" s="4"/>
      <c r="ES19" s="4">
        <v>5</v>
      </c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</row>
    <row r="20" spans="2:162" ht="15.75" thickBot="1" x14ac:dyDescent="0.3">
      <c r="B20" s="70">
        <v>11</v>
      </c>
      <c r="C20" s="67">
        <v>14</v>
      </c>
      <c r="D20" s="39" t="s">
        <v>57</v>
      </c>
      <c r="E20" s="60">
        <f>F20*C22/F21</f>
        <v>3.8211968276856525</v>
      </c>
      <c r="F20" s="40">
        <f t="shared" si="0"/>
        <v>53</v>
      </c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v>1</v>
      </c>
      <c r="AB20" s="11"/>
      <c r="AC20" s="11"/>
      <c r="AD20" s="11"/>
      <c r="AE20" s="11"/>
      <c r="AF20" s="11"/>
      <c r="AG20" s="11"/>
      <c r="AH20" s="11">
        <v>1</v>
      </c>
      <c r="AI20" s="11"/>
      <c r="AJ20" s="11"/>
      <c r="AK20" s="11"/>
      <c r="AL20" s="11"/>
      <c r="AM20" s="11"/>
      <c r="AN20" s="11"/>
      <c r="AO20" s="11">
        <v>1</v>
      </c>
      <c r="AP20" s="11">
        <v>1</v>
      </c>
      <c r="AQ20" s="11"/>
      <c r="AR20" s="11">
        <v>5</v>
      </c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v>3</v>
      </c>
      <c r="BF20" s="11">
        <v>3</v>
      </c>
      <c r="BG20" s="11"/>
      <c r="BH20" s="11"/>
      <c r="BI20" s="11"/>
      <c r="BJ20" s="11"/>
      <c r="BK20" s="11"/>
      <c r="BL20" s="11"/>
      <c r="BM20" s="11"/>
      <c r="BN20" s="11">
        <v>3</v>
      </c>
      <c r="BO20" s="11"/>
      <c r="BP20" s="11">
        <v>3</v>
      </c>
      <c r="BQ20" s="11">
        <v>1</v>
      </c>
      <c r="BR20" s="11"/>
      <c r="BS20" s="11"/>
      <c r="BT20" s="11"/>
      <c r="BU20" s="11"/>
      <c r="BV20" s="11">
        <v>3</v>
      </c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>
        <v>1</v>
      </c>
      <c r="CL20" s="11"/>
      <c r="CM20" s="11">
        <v>1</v>
      </c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>
        <v>3</v>
      </c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>
        <v>5</v>
      </c>
      <c r="DM20" s="11"/>
      <c r="DN20" s="11"/>
      <c r="DO20" s="11"/>
      <c r="DP20" s="11"/>
      <c r="DQ20" s="11"/>
      <c r="DR20" s="11"/>
      <c r="DS20" s="11">
        <v>1</v>
      </c>
      <c r="DT20" s="11">
        <v>1</v>
      </c>
      <c r="DU20" s="11"/>
      <c r="DV20" s="11"/>
      <c r="DW20" s="11"/>
      <c r="DX20" s="11"/>
      <c r="DY20" s="11"/>
      <c r="DZ20" s="11"/>
      <c r="EA20" s="11"/>
      <c r="EB20" s="11">
        <v>1</v>
      </c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>
        <v>1</v>
      </c>
      <c r="EO20" s="11"/>
      <c r="EP20" s="11"/>
      <c r="EQ20" s="11">
        <v>1</v>
      </c>
      <c r="ER20" s="11"/>
      <c r="ES20" s="11"/>
      <c r="ET20" s="11"/>
      <c r="EU20" s="11"/>
      <c r="EV20" s="11">
        <v>5</v>
      </c>
      <c r="EW20" s="11"/>
      <c r="EX20" s="11">
        <v>3</v>
      </c>
      <c r="EY20" s="11"/>
      <c r="EZ20" s="11">
        <v>3</v>
      </c>
      <c r="FA20" s="11"/>
      <c r="FB20" s="11"/>
      <c r="FC20" s="11"/>
      <c r="FD20" s="11">
        <v>1</v>
      </c>
      <c r="FE20" s="11"/>
      <c r="FF20" s="11">
        <v>1</v>
      </c>
    </row>
    <row r="21" spans="2:162" s="16" customFormat="1" ht="15.75" thickBot="1" x14ac:dyDescent="0.3">
      <c r="C21" s="15">
        <v>156</v>
      </c>
      <c r="D21" s="41" t="s">
        <v>81</v>
      </c>
      <c r="E21" s="42">
        <f>SUM(E7:E20)</f>
        <v>100.00000000000001</v>
      </c>
      <c r="F21" s="43">
        <f>SUM(F7:F20)</f>
        <v>1387</v>
      </c>
      <c r="ER21" s="52" t="s">
        <v>168</v>
      </c>
    </row>
    <row r="22" spans="2:162" s="16" customFormat="1" ht="15.75" thickBot="1" x14ac:dyDescent="0.3">
      <c r="C22" s="15">
        <v>100</v>
      </c>
      <c r="D22" s="15" t="s">
        <v>82</v>
      </c>
      <c r="E22" s="15"/>
      <c r="F22" s="43">
        <f>F21/C21</f>
        <v>8.8910256410256405</v>
      </c>
    </row>
    <row r="23" spans="2:162" s="16" customFormat="1" x14ac:dyDescent="0.25">
      <c r="C23" s="15"/>
      <c r="D23" s="15" t="s">
        <v>83</v>
      </c>
      <c r="E23" s="15"/>
      <c r="F23" s="35">
        <f>SUM(G7:FF20)</f>
        <v>1387</v>
      </c>
    </row>
    <row r="24" spans="2:162" s="16" customFormat="1" x14ac:dyDescent="0.25">
      <c r="C24" s="15"/>
      <c r="D24" s="15"/>
      <c r="E24" s="15"/>
      <c r="BU24" s="15"/>
    </row>
    <row r="25" spans="2:162" s="16" customFormat="1" x14ac:dyDescent="0.25">
      <c r="C25" s="15"/>
      <c r="D25" s="15"/>
      <c r="E25" s="15"/>
      <c r="BT25" s="15"/>
    </row>
    <row r="26" spans="2:162" s="16" customFormat="1" x14ac:dyDescent="0.25">
      <c r="C26" s="15"/>
      <c r="D26" s="15"/>
      <c r="E26" s="15"/>
      <c r="AQ26" s="16" t="s">
        <v>86</v>
      </c>
    </row>
    <row r="27" spans="2:162" s="16" customFormat="1" x14ac:dyDescent="0.25">
      <c r="C27" s="15"/>
      <c r="D27" s="15"/>
      <c r="E27" s="15"/>
    </row>
    <row r="28" spans="2:162" s="16" customFormat="1" x14ac:dyDescent="0.25">
      <c r="C28" s="15"/>
      <c r="D28" s="15"/>
      <c r="E28" s="15"/>
    </row>
    <row r="29" spans="2:162" s="16" customFormat="1" x14ac:dyDescent="0.25">
      <c r="C29" s="15"/>
      <c r="D29" s="15"/>
      <c r="E29" s="15"/>
    </row>
    <row r="30" spans="2:162" s="16" customFormat="1" x14ac:dyDescent="0.25">
      <c r="C30" s="15"/>
      <c r="D30" s="15"/>
      <c r="E30" s="15"/>
    </row>
    <row r="31" spans="2:162" s="16" customFormat="1" x14ac:dyDescent="0.25">
      <c r="C31" s="15"/>
      <c r="D31" s="15"/>
      <c r="E31" s="15"/>
    </row>
    <row r="32" spans="2:162" s="16" customFormat="1" x14ac:dyDescent="0.25">
      <c r="C32" s="15"/>
      <c r="D32" s="15"/>
      <c r="E32" s="15"/>
    </row>
  </sheetData>
  <mergeCells count="3">
    <mergeCell ref="G1:FF1"/>
    <mergeCell ref="G2:FF2"/>
    <mergeCell ref="D2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S12" sqref="S12"/>
    </sheetView>
  </sheetViews>
  <sheetFormatPr baseColWidth="10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3" sqref="C3"/>
    </sheetView>
  </sheetViews>
  <sheetFormatPr baseColWidth="10" defaultRowHeight="15" x14ac:dyDescent="0.25"/>
  <cols>
    <col min="2" max="2" width="41.5703125" customWidth="1"/>
  </cols>
  <sheetData>
    <row r="1" spans="1:3" x14ac:dyDescent="0.25">
      <c r="A1" s="13" t="s">
        <v>45</v>
      </c>
      <c r="B1" s="59" t="e">
        <f>C1*#REF!/C15</f>
        <v>#REF!</v>
      </c>
      <c r="C1" s="17">
        <f t="shared" ref="C1:C14" si="0">SUM(D1:FC1)</f>
        <v>0</v>
      </c>
    </row>
    <row r="2" spans="1:3" x14ac:dyDescent="0.25">
      <c r="A2" s="14" t="s">
        <v>46</v>
      </c>
      <c r="B2" s="59" t="e">
        <f>C2*#REF!/C15</f>
        <v>#REF!</v>
      </c>
      <c r="C2" s="18">
        <f t="shared" si="0"/>
        <v>0</v>
      </c>
    </row>
    <row r="3" spans="1:3" x14ac:dyDescent="0.25">
      <c r="A3" s="12" t="s">
        <v>47</v>
      </c>
      <c r="B3" s="59" t="e">
        <f>C3*#REF!/C17</f>
        <v>#REF!</v>
      </c>
      <c r="C3" s="18">
        <f t="shared" si="0"/>
        <v>0</v>
      </c>
    </row>
    <row r="4" spans="1:3" x14ac:dyDescent="0.25">
      <c r="A4" s="14" t="s">
        <v>48</v>
      </c>
      <c r="B4" s="59" t="e">
        <f>C4*#REF!/C15</f>
        <v>#REF!</v>
      </c>
      <c r="C4" s="18">
        <f t="shared" si="0"/>
        <v>0</v>
      </c>
    </row>
    <row r="5" spans="1:3" x14ac:dyDescent="0.25">
      <c r="A5" s="62" t="s">
        <v>49</v>
      </c>
      <c r="B5" s="63" t="e">
        <f>C5*#REF!/C15</f>
        <v>#REF!</v>
      </c>
      <c r="C5" s="68">
        <f t="shared" si="0"/>
        <v>0</v>
      </c>
    </row>
    <row r="6" spans="1:3" x14ac:dyDescent="0.25">
      <c r="A6" s="14" t="s">
        <v>50</v>
      </c>
      <c r="B6" s="59" t="e">
        <f>C6*#REF!/C15</f>
        <v>#REF!</v>
      </c>
      <c r="C6" s="18">
        <f t="shared" si="0"/>
        <v>0</v>
      </c>
    </row>
    <row r="7" spans="1:3" x14ac:dyDescent="0.25">
      <c r="A7" s="14" t="s">
        <v>51</v>
      </c>
      <c r="B7" s="59" t="e">
        <f>C7*#REF!/C15</f>
        <v>#REF!</v>
      </c>
      <c r="C7" s="18">
        <f t="shared" si="0"/>
        <v>0</v>
      </c>
    </row>
    <row r="8" spans="1:3" x14ac:dyDescent="0.25">
      <c r="A8" s="14" t="s">
        <v>52</v>
      </c>
      <c r="B8" s="59" t="e">
        <f>C8*#REF!/C15</f>
        <v>#REF!</v>
      </c>
      <c r="C8" s="18">
        <f t="shared" si="0"/>
        <v>0</v>
      </c>
    </row>
    <row r="9" spans="1:3" x14ac:dyDescent="0.25">
      <c r="A9" s="14" t="s">
        <v>53</v>
      </c>
      <c r="B9" s="59" t="e">
        <f>C9*#REF!/C15</f>
        <v>#REF!</v>
      </c>
      <c r="C9" s="18">
        <f t="shared" si="0"/>
        <v>0</v>
      </c>
    </row>
    <row r="10" spans="1:3" x14ac:dyDescent="0.25">
      <c r="A10" s="62" t="s">
        <v>54</v>
      </c>
      <c r="B10" s="63" t="e">
        <f>C10*#REF!/C15</f>
        <v>#REF!</v>
      </c>
      <c r="C10" s="68">
        <f t="shared" si="0"/>
        <v>0</v>
      </c>
    </row>
    <row r="11" spans="1:3" x14ac:dyDescent="0.25">
      <c r="A11" s="62" t="s">
        <v>9</v>
      </c>
      <c r="B11" s="63" t="e">
        <f>C11*#REF!/C15</f>
        <v>#REF!</v>
      </c>
      <c r="C11" s="68">
        <f t="shared" si="0"/>
        <v>0</v>
      </c>
    </row>
    <row r="12" spans="1:3" x14ac:dyDescent="0.25">
      <c r="A12" s="14" t="s">
        <v>55</v>
      </c>
      <c r="B12" s="59" t="e">
        <f>C12*#REF!/C15</f>
        <v>#REF!</v>
      </c>
      <c r="C12" s="18">
        <f t="shared" si="0"/>
        <v>0</v>
      </c>
    </row>
    <row r="13" spans="1:3" x14ac:dyDescent="0.25">
      <c r="A13" s="62" t="s">
        <v>56</v>
      </c>
      <c r="B13" s="63" t="e">
        <f>C13*#REF!/C15</f>
        <v>#REF!</v>
      </c>
      <c r="C13" s="68">
        <f t="shared" si="0"/>
        <v>0</v>
      </c>
    </row>
    <row r="14" spans="1:3" x14ac:dyDescent="0.25">
      <c r="A14" s="39" t="s">
        <v>57</v>
      </c>
      <c r="B14" s="60" t="e">
        <f>C14*#REF!/C15</f>
        <v>#REF!</v>
      </c>
      <c r="C14" s="4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Stats</vt:lpstr>
      <vt:lpstr>Feuil3</vt:lpstr>
    </vt:vector>
  </TitlesOfParts>
  <Company>RENAULT 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BABIN</dc:creator>
  <cp:lastModifiedBy>Ludovic BABIN</cp:lastModifiedBy>
  <dcterms:created xsi:type="dcterms:W3CDTF">2014-10-14T11:21:20Z</dcterms:created>
  <dcterms:modified xsi:type="dcterms:W3CDTF">2014-10-27T15:59:23Z</dcterms:modified>
</cp:coreProperties>
</file>